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3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4" i="4"/>
  <c r="C5"/>
  <c r="C11"/>
  <c r="C10"/>
  <c r="C9"/>
  <c r="C8"/>
  <c r="C7"/>
  <c r="C6"/>
  <c r="C13"/>
  <c r="C12"/>
  <c r="AF370" i="5"/>
  <c r="H410" l="1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0" s="1"/>
  <c r="E13" i="4"/>
  <c r="B364" i="5"/>
  <c r="BW330"/>
  <c r="C12" s="1"/>
  <c r="B244"/>
  <c r="E7" i="4"/>
  <c r="B164" i="5"/>
  <c r="BW130"/>
  <c r="C6" s="1"/>
  <c r="B44"/>
  <c r="BW210"/>
  <c r="C9" s="1"/>
  <c r="B84"/>
  <c r="B284"/>
  <c r="E11" i="4"/>
  <c r="E12"/>
  <c r="E8"/>
  <c r="E5"/>
  <c r="E9"/>
  <c r="E6"/>
  <c r="BW250" i="5"/>
  <c r="C11" s="1"/>
  <c r="B204"/>
  <c r="BW290"/>
  <c r="C5" s="1"/>
  <c r="B404"/>
  <c r="BW170"/>
  <c r="C4" s="1"/>
  <c r="BW90"/>
  <c r="C7" s="1"/>
  <c r="BW50"/>
  <c r="C8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<sst xmlns="http://schemas.openxmlformats.org/spreadsheetml/2006/main" count="12783" uniqueCount="951">
  <si>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</si>
  <si>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</si>
  <si>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</si>
  <si>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</si>
  <si>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</si>
  <si>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</si>
  <si>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</si>
  <si>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</si>
  <si>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</si>
  <si>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</si>
  <si>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</si>
  <si>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</si>
  <si>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</si>
  <si>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</si>
  <si>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</si>
  <si>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</si>
  <si>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</si>
  <si>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</si>
  <si>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</si>
  <si>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</si>
  <si>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</si>
  <si>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</si>
  <si>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</si>
  <si>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</si>
  <si>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</si>
  <si>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</si>
  <si>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</si>
  <si>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</si>
  <si>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</si>
  <si>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</si>
  <si>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</si>
  <si>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</si>
  <si>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</si>
  <si>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</si>
  <si>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</si>
  <si>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</si>
  <si>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</si>
  <si>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</si>
  <si>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</si>
  <si>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</si>
  <si>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</si>
  <si>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</si>
  <si>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</si>
  <si>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</si>
  <si>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</si>
  <si>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</si>
  <si>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</si>
  <si>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</si>
  <si>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</si>
  <si>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</si>
  <si>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</si>
  <si>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</si>
  <si>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</si>
  <si>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</si>
  <si>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</si>
  <si>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</si>
  <si>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</si>
  <si>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</si>
  <si>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</si>
  <si>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</si>
  <si>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</si>
  <si>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</si>
  <si>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</si>
  <si>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</si>
  <si>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</si>
  <si>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</si>
  <si>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</si>
  <si>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</si>
  <si>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</si>
  <si>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</si>
  <si>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</si>
  <si>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</si>
  <si>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</si>
  <si>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</si>
  <si>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</si>
  <si>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</si>
  <si>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</si>
  <si>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</si>
  <si>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</si>
  <si>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</si>
  <si>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</si>
  <si>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</si>
  <si>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</si>
  <si>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</si>
  <si>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</si>
  <si>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</si>
  <si>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</si>
  <si>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</si>
  <si>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</si>
  <si>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</si>
  <si>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</si>
  <si>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</si>
  <si>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</si>
  <si>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</si>
  <si>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</si>
  <si>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</si>
  <si>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</si>
  <si>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</si>
  <si>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</si>
  <si>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</si>
  <si>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</si>
  <si>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</si>
  <si>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</si>
  <si>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</si>
  <si>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</si>
  <si>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</si>
  <si>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</si>
  <si>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</si>
  <si>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</si>
  <si>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</si>
  <si>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</si>
  <si>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</si>
  <si>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</si>
  <si>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</si>
  <si>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</si>
  <si>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</si>
  <si>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</si>
  <si>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</si>
  <si>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</si>
  <si>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</si>
  <si>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</si>
  <si>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</si>
  <si>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</si>
  <si>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</si>
  <si>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</si>
  <si>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</si>
  <si>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</si>
  <si>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</si>
  <si>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</si>
  <si>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</si>
  <si>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</si>
  <si>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</si>
  <si>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</si>
  <si>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</si>
  <si>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</si>
  <si>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</si>
  <si>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</si>
  <si>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</si>
  <si>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</si>
  <si>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</si>
  <si>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</si>
  <si>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</si>
  <si>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</si>
  <si>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</si>
  <si>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</si>
  <si>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</si>
  <si>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</si>
  <si>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</si>
  <si>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</si>
  <si>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</si>
  <si>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</si>
  <si>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</si>
  <si>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</si>
  <si>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</si>
  <si>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</si>
  <si>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</si>
  <si>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</si>
  <si>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</si>
  <si>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</si>
  <si>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</si>
  <si>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</si>
  <si>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</si>
  <si>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</si>
  <si>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</si>
  <si>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</si>
  <si>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</si>
  <si>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</si>
  <si>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</si>
  <si>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</si>
  <si>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</si>
  <si>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</si>
  <si>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</si>
  <si>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</si>
  <si>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</si>
  <si>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</si>
  <si>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</si>
  <si>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</si>
  <si>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</si>
  <si>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</si>
  <si>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</si>
  <si>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</si>
  <si>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</si>
  <si>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</si>
  <si>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</si>
  <si>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</si>
  <si>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</si>
  <si>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</si>
  <si>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</si>
  <si>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</si>
  <si>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</si>
  <si>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</si>
  <si>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</si>
  <si>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</si>
  <si>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</si>
  <si>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</si>
  <si>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</si>
  <si>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</si>
  <si>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</si>
  <si>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</si>
  <si>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</si>
  <si>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</si>
  <si>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</si>
  <si>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</si>
  <si>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</si>
  <si>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</si>
  <si>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</si>
  <si>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</si>
  <si>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</si>
  <si>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</si>
  <si>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</si>
  <si>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</si>
  <si>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</si>
  <si>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</si>
  <si>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</si>
  <si>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</si>
  <si>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</si>
  <si>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</si>
  <si>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</si>
  <si>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</si>
  <si>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</si>
  <si>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</si>
  <si>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</si>
  <si>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</si>
  <si>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</si>
  <si>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</si>
  <si>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</si>
  <si>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</si>
  <si>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</si>
  <si>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</si>
  <si>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</si>
  <si>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</si>
  <si>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</si>
  <si>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</si>
  <si>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</si>
  <si>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</si>
  <si>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</si>
  <si>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</si>
  <si>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</si>
  <si>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</si>
  <si>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</si>
  <si>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</si>
  <si>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</si>
  <si>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</si>
  <si>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</si>
  <si>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</si>
  <si>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</si>
  <si>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</si>
  <si>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</si>
  <si>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</si>
  <si>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</si>
  <si>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</si>
  <si>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</si>
  <si>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</si>
  <si>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</si>
  <si>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</si>
  <si>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</si>
  <si>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</si>
  <si>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</si>
  <si>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</si>
  <si>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</si>
  <si>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</si>
  <si>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</si>
  <si>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</si>
  <si>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</si>
  <si>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</si>
  <si>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</si>
  <si>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</si>
  <si>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</si>
  <si>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</si>
  <si>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</si>
  <si>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</si>
  <si>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</si>
  <si>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</si>
  <si>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</si>
  <si>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</si>
  <si>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</si>
  <si>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</si>
  <si>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</si>
  <si>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</si>
  <si>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</si>
  <si>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</si>
  <si>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</si>
  <si>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</si>
  <si>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</si>
  <si>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</si>
  <si>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</si>
  <si>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</si>
  <si>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</si>
  <si>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</si>
  <si>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</si>
  <si>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</si>
  <si>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</si>
  <si>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</si>
  <si>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</si>
  <si>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</si>
  <si>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</si>
  <si>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</si>
  <si>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</si>
  <si>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</si>
  <si>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</si>
  <si>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</si>
  <si>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</si>
  <si>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</si>
  <si>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</si>
  <si>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</si>
  <si>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</si>
  <si>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</si>
  <si>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</si>
  <si>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</si>
  <si>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</si>
  <si>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</si>
  <si>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</si>
  <si>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</si>
  <si>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</si>
  <si>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</si>
  <si>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</si>
  <si>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</si>
  <si>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</si>
  <si>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</si>
  <si>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</si>
  <si>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</si>
  <si>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</si>
  <si>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</si>
  <si>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</si>
  <si>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</si>
  <si>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</si>
  <si>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</si>
  <si>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</si>
  <si>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</si>
  <si>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</si>
  <si>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</si>
  <si>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</si>
  <si>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</si>
  <si>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</si>
  <si>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</si>
  <si>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</si>
  <si>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</si>
  <si>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</si>
  <si>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</si>
  <si>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</si>
  <si>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</si>
  <si>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</si>
  <si>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</si>
  <si>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</si>
  <si>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</si>
  <si>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</si>
  <si>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</si>
  <si>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</si>
  <si>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</si>
  <si>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</si>
  <si>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</si>
  <si>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</si>
  <si>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</si>
  <si>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</si>
  <si>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</si>
  <si>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</si>
  <si>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</si>
  <si>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</si>
  <si>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</si>
  <si>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</si>
  <si>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</si>
  <si>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</si>
  <si>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</si>
  <si>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</si>
  <si>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</si>
  <si>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</si>
  <si>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</si>
  <si>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</si>
  <si>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</si>
  <si>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</si>
  <si>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</si>
  <si>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</si>
  <si>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</si>
  <si>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</si>
  <si>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</si>
  <si>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</si>
  <si>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</si>
  <si>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</si>
  <si>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</si>
  <si>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</si>
  <si>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</si>
  <si>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</si>
  <si>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</si>
  <si>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</si>
  <si>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</si>
  <si>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</si>
  <si>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</si>
  <si>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</si>
  <si>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</si>
  <si>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</si>
  <si>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</si>
  <si>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</si>
  <si>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</si>
  <si>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</si>
  <si>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</si>
  <si>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</si>
  <si>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</si>
  <si>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</si>
  <si>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</si>
  <si>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</si>
  <si>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</si>
  <si>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</si>
  <si>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</si>
  <si>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</si>
  <si>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</si>
  <si>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</si>
  <si>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</si>
  <si>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</si>
  <si>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</si>
  <si>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</si>
  <si>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</si>
  <si>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</si>
  <si>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</si>
  <si>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</si>
  <si>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</si>
  <si>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</si>
  <si>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</si>
  <si>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</si>
  <si>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</si>
  <si>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</si>
  <si>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</si>
  <si>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</si>
  <si>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</si>
  <si>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</si>
  <si>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</si>
  <si>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</si>
  <si>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</si>
  <si>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</si>
  <si>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</si>
  <si>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</si>
  <si>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</si>
  <si>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</si>
  <si>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</si>
  <si>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</si>
  <si>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</si>
  <si>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</si>
  <si>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</si>
  <si>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</si>
  <si>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</si>
  <si>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</si>
  <si>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</si>
  <si>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</si>
  <si>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</si>
  <si>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</si>
  <si>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</si>
  <si>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</si>
  <si>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</si>
  <si>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</si>
  <si>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</si>
  <si>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</si>
  <si>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</si>
  <si>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</si>
  <si>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</si>
  <si>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</si>
  <si>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</si>
  <si>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</si>
  <si>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</si>
  <si>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</si>
  <si>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</si>
  <si>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</si>
  <si>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</si>
  <si>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</si>
  <si>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</si>
  <si>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</si>
  <si>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</si>
  <si>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</si>
  <si>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</si>
  <si>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</si>
  <si>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</si>
  <si>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</si>
  <si>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</si>
  <si>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</si>
  <si>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</si>
  <si>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</si>
  <si>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</si>
  <si>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</si>
  <si>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</si>
  <si>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</si>
  <si>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</si>
  <si>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</si>
  <si>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</si>
  <si>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</si>
  <si>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</si>
  <si>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</si>
  <si>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</si>
  <si>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</si>
  <si>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</si>
  <si>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</si>
  <si>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</si>
  <si>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</si>
  <si>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</si>
  <si>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</si>
  <si>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</si>
  <si>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</si>
  <si>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</si>
  <si>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</si>
  <si>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</si>
  <si>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</si>
  <si>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</si>
  <si>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</si>
  <si>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</si>
  <si>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</si>
  <si>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</si>
  <si>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</si>
  <si>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</si>
  <si>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</si>
  <si>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</si>
  <si>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</si>
  <si>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</si>
  <si>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</si>
  <si>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</si>
  <si>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</si>
  <si>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</si>
  <si>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</si>
  <si>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</si>
  <si>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</si>
  <si>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</si>
  <si>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</si>
  <si>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</si>
  <si>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</si>
  <si>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</si>
  <si>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</si>
  <si>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</si>
  <si>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</si>
  <si>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</si>
  <si>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</si>
  <si>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</si>
  <si>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</si>
  <si>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</si>
  <si>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</si>
  <si>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</si>
  <si>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</si>
  <si>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</si>
  <si>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</si>
  <si>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</si>
  <si>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</si>
  <si>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</si>
  <si>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</si>
  <si>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</si>
  <si>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</si>
  <si>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</si>
  <si>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</si>
  <si>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</si>
  <si>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</si>
  <si>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</si>
  <si>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</si>
  <si>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</si>
  <si>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</si>
  <si>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</si>
  <si>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</si>
  <si>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</si>
  <si>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</si>
  <si>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</si>
  <si>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</si>
  <si>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</si>
  <si>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</si>
  <si>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</si>
  <si>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</si>
  <si>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</si>
  <si>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</si>
  <si>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</si>
  <si>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</si>
  <si>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</si>
  <si>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</si>
  <si>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</si>
  <si>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</si>
  <si>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</si>
  <si>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</si>
  <si>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</si>
  <si>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</si>
  <si>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</si>
  <si>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</si>
  <si>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</si>
  <si>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</si>
  <si>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</si>
  <si>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</si>
  <si>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</si>
  <si>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</si>
  <si>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</si>
  <si>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</si>
  <si>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</si>
  <si>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</si>
  <si>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</si>
  <si>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</si>
  <si>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</si>
  <si>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</si>
  <si>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</si>
  <si>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</si>
  <si>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</si>
  <si>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</si>
  <si>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</si>
  <si>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</si>
  <si>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</si>
  <si>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</si>
  <si>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</si>
  <si>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</si>
  <si>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</si>
  <si>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</si>
  <si>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</si>
  <si>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</si>
  <si>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</si>
  <si>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</si>
  <si>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</si>
  <si>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</si>
  <si>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</si>
  <si>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</si>
  <si>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</si>
  <si>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</si>
  <si>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</si>
  <si>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</si>
  <si>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</si>
  <si>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</si>
  <si>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</si>
  <si>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</si>
  <si>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</si>
  <si>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</si>
  <si>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</si>
  <si>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</si>
  <si>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</si>
  <si>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</si>
  <si>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</si>
  <si>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</si>
  <si>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</si>
  <si>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</si>
  <si>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</si>
  <si>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</si>
  <si>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</si>
  <si>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</si>
  <si>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</si>
  <si>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</si>
  <si>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</si>
  <si>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</si>
  <si>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</si>
  <si>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</si>
  <si>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</si>
  <si>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</si>
  <si>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</si>
  <si>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</si>
  <si>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</si>
  <si>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</si>
  <si>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</si>
  <si>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</si>
  <si>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</si>
  <si>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</si>
  <si>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</si>
  <si>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</si>
  <si>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</si>
  <si>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</si>
  <si>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</si>
  <si>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</si>
  <si>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</si>
  <si>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</si>
  <si>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</si>
  <si>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</si>
  <si>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</si>
  <si>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</si>
  <si>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</si>
  <si>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</si>
  <si>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</si>
  <si>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</si>
  <si>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</si>
  <si>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</si>
  <si>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</si>
  <si>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</si>
  <si>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</si>
  <si>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</si>
  <si>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</si>
  <si>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</si>
  <si>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</si>
  <si>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</si>
  <si>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</si>
  <si>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</si>
  <si>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</si>
  <si>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</si>
  <si>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</si>
  <si>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</si>
  <si>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</si>
  <si>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</si>
  <si>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</si>
  <si>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</si>
  <si>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</si>
  <si>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</si>
  <si>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</si>
  <si>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</si>
  <si>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</si>
  <si>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</si>
  <si>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</si>
  <si>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</si>
  <si>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</si>
  <si>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</si>
  <si>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</si>
  <si>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</si>
  <si>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</si>
  <si>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</si>
  <si>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</si>
  <si>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</si>
  <si>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</si>
  <si>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</si>
  <si>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</si>
  <si>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</si>
  <si>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</si>
  <si>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</si>
  <si>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</si>
  <si>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</si>
  <si>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</si>
  <si>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</si>
  <si>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</si>
  <si>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</si>
  <si>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</si>
  <si>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</si>
  <si>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</si>
  <si>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</si>
  <si>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</si>
  <si>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</si>
  <si>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</si>
  <si>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</si>
  <si>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</si>
  <si>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</si>
  <si>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</si>
  <si>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</si>
  <si>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</si>
  <si>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</si>
  <si>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</si>
  <si>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</si>
  <si>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</si>
  <si>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</si>
  <si>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</si>
  <si>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</si>
  <si>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</si>
  <si>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</si>
  <si>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</si>
  <si>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</si>
  <si>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</si>
  <si>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</si>
  <si>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</si>
  <si>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</si>
  <si>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</si>
  <si>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</si>
  <si>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</si>
  <si>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</si>
  <si>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</si>
  <si>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</si>
  <si>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</si>
  <si>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</si>
  <si>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</si>
  <si>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</si>
  <si>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</si>
  <si>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</si>
  <si>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</si>
  <si>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</si>
  <si>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</si>
  <si>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</si>
  <si>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</si>
  <si>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</si>
  <si>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</si>
  <si>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</si>
  <si>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</si>
  <si>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</si>
  <si>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</si>
  <si>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</si>
  <si>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</si>
  <si>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</si>
  <si>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</si>
  <si>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</si>
  <si>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</si>
  <si>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</si>
  <si>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</si>
  <si>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</si>
  <si>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</si>
  <si>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</si>
  <si>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</si>
  <si>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</si>
  <si>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</si>
  <si>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</si>
  <si>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</si>
  <si>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</si>
  <si>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</si>
  <si>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</si>
  <si>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</si>
  <si>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</si>
  <si>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</si>
  <si>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</si>
  <si>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</si>
  <si>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</si>
  <si>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</si>
  <si>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</si>
  <si>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</si>
  <si>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</si>
  <si>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</si>
  <si>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</si>
  <si>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</si>
  <si>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</si>
  <si>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</si>
  <si>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</si>
  <si>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</si>
  <si>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</si>
  <si>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</si>
  <si>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</si>
  <si>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</si>
  <si>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</si>
  <si>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</si>
  <si>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</si>
  <si>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</si>
  <si>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</si>
  <si>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</si>
  <si>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</si>
  <si>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</si>
  <si>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</si>
  <si>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</si>
  <si>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</si>
  <si>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</si>
  <si>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</si>
  <si>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</si>
  <si>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</si>
  <si>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</si>
  <si>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</si>
  <si>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</si>
  <si>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</si>
  <si>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</si>
  <si>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</si>
  <si>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</si>
  <si>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</si>
  <si>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</si>
  <si>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</si>
  <si>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</si>
  <si>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</si>
  <si>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</si>
  <si>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</si>
  <si>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</si>
  <si>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</si>
  <si>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</si>
  <si>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</si>
  <si>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</si>
  <si>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</si>
  <si>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</si>
  <si>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</si>
  <si>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</si>
  <si>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</si>
  <si>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</si>
  <si>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</si>
  <si>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</si>
  <si>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</si>
  <si>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</si>
  <si>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</si>
  <si>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</si>
  <si>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</si>
  <si>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</si>
  <si>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</si>
  <si>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</si>
  <si>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</si>
  <si>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</si>
  <si>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</si>
  <si>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</si>
  <si>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</si>
  <si>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</si>
  <si>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</si>
  <si>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</si>
  <si>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</si>
  <si>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</si>
  <si>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</si>
  <si>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</si>
  <si>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</si>
  <si>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</si>
  <si>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</si>
  <si>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</si>
  <si>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</si>
  <si>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</si>
  <si>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</si>
  <si>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</si>
  <si>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</si>
  <si>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</si>
  <si>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</si>
  <si>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</si>
  <si>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</si>
  <si>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</si>
  <si>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</si>
  <si>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</si>
  <si>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</si>
  <si>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</si>
  <si>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</si>
  <si>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</si>
  <si>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</si>
  <si>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</si>
  <si>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</si>
  <si>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</si>
  <si>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</si>
  <si>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</si>
  <si>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</si>
  <si>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</si>
  <si>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</si>
  <si>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</si>
  <si>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</si>
  <si>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</si>
  <si>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</si>
  <si>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</si>
  <si>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</si>
  <si>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</si>
  <si>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</si>
  <si>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</si>
  <si>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</si>
  <si>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</si>
  <si>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</si>
  <si>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</si>
  <si>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Milinkovic-Savic</t>
  </si>
  <si>
    <t>Modulo 5-4-1 A</t>
  </si>
  <si>
    <t>30° Torreira (STY), 31° Brozovic (OPH), 52° Deulofeu (STY), 92° Immobile (OPH)</t>
  </si>
  <si>
    <t>11° Leao (BRY), 88° Smalling (BRY), 93° Milinkovic-Savic (COR)</t>
  </si>
  <si>
    <t>42° Tomori (ZAM), 87° Messias (ZAM)</t>
  </si>
  <si>
    <t>4° D'Ambrosio (AQU), 32° Caputo (ZIN), 73° Martinez L (ZIN)</t>
  </si>
  <si>
    <t>7° Malinovskyi (NEM), 17°, 37° Immobile (OPH), 39° Dumfries (NEM), 47° Mertens (OPH)</t>
  </si>
  <si>
    <t>47° Zapata D (COR), 89° Badelj (AQU)</t>
  </si>
  <si>
    <t xml:space="preserve">4° Immobile (OPH), 30° Dumfries (NEM), 40° Brozovic (OPH), 50° Giroud (OPH), 53° Insigne (NEM) </t>
  </si>
  <si>
    <t>4° Calhanoglu (STY), 6° Hickey (KOT)</t>
  </si>
  <si>
    <t>69° Leao (BRY)</t>
  </si>
  <si>
    <t>52° Martinez L (ZIN), 92° Tonali (ARG), 97° Soriano (ZIN)</t>
  </si>
  <si>
    <r>
      <t xml:space="preserve">Romagnoli </t>
    </r>
    <r>
      <rPr>
        <b/>
        <sz val="10"/>
        <color rgb="FFFF0000"/>
        <rFont val="Papyrus"/>
        <family val="4"/>
      </rPr>
      <t>vC</t>
    </r>
  </si>
  <si>
    <t>8° Barak (AQU), 12° Perisic (AQU)</t>
  </si>
  <si>
    <t>15° Osimhen (COR), 68° Milinkovic-Savic (COR), 78° rig., 87° rig., 96° Belotti (ARG)</t>
  </si>
  <si>
    <t>7° Bonucci (KOT), 19°, 57° Joao Pedro (KOT), 76° Bonucci (KOT), 80° Rrahmani (KOT)</t>
  </si>
  <si>
    <t>88° Pasalic (NEM)</t>
  </si>
  <si>
    <t>7° Koulibaly (OPH), 21°, 33° rig. Immobile (OPH), 44° Caprari (OPH), 82° Leao (BRY)</t>
  </si>
  <si>
    <t>45° Martinez L (ZIN), 59° Luis Alberto (ZIN), 64° Martinez L (ZIN)</t>
  </si>
  <si>
    <t>50° Pinamonti (COR), 73° Djimsiti (COR)</t>
  </si>
  <si>
    <t>38° Faraoni (ZAM), 68° Schouten (ZAM)</t>
  </si>
  <si>
    <t>6° Scamacca (BRY), 28° Leao (BRY), 55° Arnautovic (BRY), 94° Smalling (BRY)</t>
  </si>
  <si>
    <t>48°, 50° Tonali (ARG), 73° Ruiz (ARG), 87° Calabria (KOT)</t>
  </si>
  <si>
    <t>Petagma</t>
  </si>
  <si>
    <t>Kaita</t>
  </si>
  <si>
    <t>26° Molina (OPH), 31°, 36° Morata (ARG)</t>
  </si>
  <si>
    <t>35° Scamacca (BRY), 51° Martinez L (ZIN), 56° Leao (BRY), 76° Smalling (BRY), 80° Scamacca (BRY)</t>
  </si>
  <si>
    <t>19° Brekalo (ZAM), 32° Osimhen (COR), 75° Hernandez (COR), 96° Milinkovic-Savic (COR)</t>
  </si>
  <si>
    <t>10° Vlahovic (NEM), 35° Bastoni A (KOT), 47° Maggiore (KOT)</t>
  </si>
  <si>
    <t>94° Marì (AQU)</t>
  </si>
  <si>
    <t>19     9     7</t>
  </si>
  <si>
    <t>73          44</t>
  </si>
  <si>
    <t>16     10     9</t>
  </si>
  <si>
    <t>75          59</t>
  </si>
  <si>
    <t>16     9     10</t>
  </si>
  <si>
    <t>66          56</t>
  </si>
  <si>
    <t>14     9     12</t>
  </si>
  <si>
    <t>56          51</t>
  </si>
  <si>
    <t>11     13     11</t>
  </si>
  <si>
    <t>53          65</t>
  </si>
  <si>
    <t>12     9     14</t>
  </si>
  <si>
    <t>52          52</t>
  </si>
  <si>
    <t>62          60</t>
  </si>
  <si>
    <t>53          61</t>
  </si>
  <si>
    <t>10     5     20</t>
  </si>
  <si>
    <t>36          53</t>
  </si>
  <si>
    <t>7     10     18</t>
  </si>
  <si>
    <t>41          66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</si>
</sst>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42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277</xdr:row>
      <xdr:rowOff>0</xdr:rowOff>
    </xdr:from>
    <xdr:to>
      <xdr:col>0</xdr:col>
      <xdr:colOff>742950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277</xdr:row>
      <xdr:rowOff>0</xdr:rowOff>
    </xdr:from>
    <xdr:to>
      <xdr:col>0</xdr:col>
      <xdr:colOff>1143000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277</xdr:row>
      <xdr:rowOff>0</xdr:rowOff>
    </xdr:from>
    <xdr:to>
      <xdr:col>0</xdr:col>
      <xdr:colOff>1524000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1514475</xdr:colOff>
      <xdr:row>277</xdr:row>
      <xdr:rowOff>0</xdr:rowOff>
    </xdr:from>
    <xdr:to>
      <xdr:col>1</xdr:col>
      <xdr:colOff>114300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1447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277</xdr:row>
      <xdr:rowOff>0</xdr:rowOff>
    </xdr:from>
    <xdr:to>
      <xdr:col>1</xdr:col>
      <xdr:colOff>476250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7642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</xdr:colOff>
      <xdr:row>317</xdr:row>
      <xdr:rowOff>28575</xdr:rowOff>
    </xdr:from>
    <xdr:to>
      <xdr:col>0</xdr:col>
      <xdr:colOff>409575</xdr:colOff>
      <xdr:row>319</xdr:row>
      <xdr:rowOff>28575</xdr:rowOff>
    </xdr:to>
    <xdr:pic>
      <xdr:nvPicPr>
        <xdr:cNvPr id="5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" y="68237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476250</xdr:colOff>
      <xdr:row>277</xdr:row>
      <xdr:rowOff>9525</xdr:rowOff>
    </xdr:from>
    <xdr:to>
      <xdr:col>1</xdr:col>
      <xdr:colOff>857250</xdr:colOff>
      <xdr:row>279</xdr:row>
      <xdr:rowOff>9525</xdr:rowOff>
    </xdr:to>
    <xdr:pic>
      <xdr:nvPicPr>
        <xdr:cNvPr id="6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57425" y="598455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647700</xdr:colOff>
      <xdr:row>197</xdr:row>
      <xdr:rowOff>28575</xdr:rowOff>
    </xdr:from>
    <xdr:to>
      <xdr:col>0</xdr:col>
      <xdr:colOff>1028700</xdr:colOff>
      <xdr:row>199</xdr:row>
      <xdr:rowOff>0</xdr:rowOff>
    </xdr:to>
    <xdr:pic>
      <xdr:nvPicPr>
        <xdr:cNvPr id="6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7700" y="43119675"/>
          <a:ext cx="3810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1190625</xdr:colOff>
      <xdr:row>117</xdr:row>
      <xdr:rowOff>47625</xdr:rowOff>
    </xdr:from>
    <xdr:to>
      <xdr:col>0</xdr:col>
      <xdr:colOff>1571625</xdr:colOff>
      <xdr:row>119</xdr:row>
      <xdr:rowOff>9525</xdr:rowOff>
    </xdr:to>
    <xdr:pic>
      <xdr:nvPicPr>
        <xdr:cNvPr id="6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90625" y="26393775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1590675</xdr:colOff>
      <xdr:row>117</xdr:row>
      <xdr:rowOff>47625</xdr:rowOff>
    </xdr:from>
    <xdr:to>
      <xdr:col>1</xdr:col>
      <xdr:colOff>190500</xdr:colOff>
      <xdr:row>119</xdr:row>
      <xdr:rowOff>9525</xdr:rowOff>
    </xdr:to>
    <xdr:pic>
      <xdr:nvPicPr>
        <xdr:cNvPr id="6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90675" y="26393775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23</xdr:row>
      <xdr:rowOff>38100</xdr:rowOff>
    </xdr:from>
    <xdr:to>
      <xdr:col>2</xdr:col>
      <xdr:colOff>542925</xdr:colOff>
      <xdr:row>23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16</xdr:row>
      <xdr:rowOff>47625</xdr:rowOff>
    </xdr:from>
    <xdr:to>
      <xdr:col>2</xdr:col>
      <xdr:colOff>533400</xdr:colOff>
      <xdr:row>16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</xdr:row>
      <xdr:rowOff>66675</xdr:rowOff>
    </xdr:from>
    <xdr:to>
      <xdr:col>2</xdr:col>
      <xdr:colOff>533400</xdr:colOff>
      <xdr:row>8</xdr:row>
      <xdr:rowOff>476250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010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57150</xdr:rowOff>
    </xdr:from>
    <xdr:to>
      <xdr:col>2</xdr:col>
      <xdr:colOff>523875</xdr:colOff>
      <xdr:row>38</xdr:row>
      <xdr:rowOff>466725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06597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55</xdr:row>
      <xdr:rowOff>47625</xdr:rowOff>
    </xdr:from>
    <xdr:to>
      <xdr:col>2</xdr:col>
      <xdr:colOff>561975</xdr:colOff>
      <xdr:row>55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42</xdr:row>
      <xdr:rowOff>38100</xdr:rowOff>
    </xdr:from>
    <xdr:to>
      <xdr:col>2</xdr:col>
      <xdr:colOff>514350</xdr:colOff>
      <xdr:row>42</xdr:row>
      <xdr:rowOff>447675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2155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73</xdr:row>
      <xdr:rowOff>47625</xdr:rowOff>
    </xdr:from>
    <xdr:to>
      <xdr:col>2</xdr:col>
      <xdr:colOff>523875</xdr:colOff>
      <xdr:row>73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85</xdr:row>
      <xdr:rowOff>57150</xdr:rowOff>
    </xdr:from>
    <xdr:to>
      <xdr:col>2</xdr:col>
      <xdr:colOff>504825</xdr:colOff>
      <xdr:row>85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109</xdr:row>
      <xdr:rowOff>47625</xdr:rowOff>
    </xdr:from>
    <xdr:to>
      <xdr:col>2</xdr:col>
      <xdr:colOff>542925</xdr:colOff>
      <xdr:row>109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136</xdr:row>
      <xdr:rowOff>28575</xdr:rowOff>
    </xdr:from>
    <xdr:to>
      <xdr:col>2</xdr:col>
      <xdr:colOff>533400</xdr:colOff>
      <xdr:row>136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20</xdr:row>
      <xdr:rowOff>38099</xdr:rowOff>
    </xdr:from>
    <xdr:to>
      <xdr:col>2</xdr:col>
      <xdr:colOff>552449</xdr:colOff>
      <xdr:row>20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</xdr:row>
      <xdr:rowOff>28575</xdr:rowOff>
    </xdr:from>
    <xdr:to>
      <xdr:col>2</xdr:col>
      <xdr:colOff>552450</xdr:colOff>
      <xdr:row>12</xdr:row>
      <xdr:rowOff>476250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981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14</xdr:row>
      <xdr:rowOff>38100</xdr:rowOff>
    </xdr:from>
    <xdr:to>
      <xdr:col>2</xdr:col>
      <xdr:colOff>561975</xdr:colOff>
      <xdr:row>14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57</xdr:row>
      <xdr:rowOff>28575</xdr:rowOff>
    </xdr:from>
    <xdr:to>
      <xdr:col>2</xdr:col>
      <xdr:colOff>571500</xdr:colOff>
      <xdr:row>57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49</xdr:row>
      <xdr:rowOff>38100</xdr:rowOff>
    </xdr:from>
    <xdr:to>
      <xdr:col>2</xdr:col>
      <xdr:colOff>542925</xdr:colOff>
      <xdr:row>49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4679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120</xdr:row>
      <xdr:rowOff>28575</xdr:rowOff>
    </xdr:from>
    <xdr:to>
      <xdr:col>2</xdr:col>
      <xdr:colOff>552450</xdr:colOff>
      <xdr:row>120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125</xdr:row>
      <xdr:rowOff>28575</xdr:rowOff>
    </xdr:from>
    <xdr:to>
      <xdr:col>2</xdr:col>
      <xdr:colOff>552450</xdr:colOff>
      <xdr:row>125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64</xdr:row>
      <xdr:rowOff>38100</xdr:rowOff>
    </xdr:from>
    <xdr:to>
      <xdr:col>2</xdr:col>
      <xdr:colOff>533400</xdr:colOff>
      <xdr:row>64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6</xdr:row>
      <xdr:rowOff>38099</xdr:rowOff>
    </xdr:from>
    <xdr:to>
      <xdr:col>2</xdr:col>
      <xdr:colOff>581024</xdr:colOff>
      <xdr:row>6</xdr:row>
      <xdr:rowOff>485774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4" y="2971799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47625</xdr:rowOff>
    </xdr:from>
    <xdr:to>
      <xdr:col>2</xdr:col>
      <xdr:colOff>561975</xdr:colOff>
      <xdr:row>41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28</xdr:row>
      <xdr:rowOff>38100</xdr:rowOff>
    </xdr:from>
    <xdr:to>
      <xdr:col>2</xdr:col>
      <xdr:colOff>552450</xdr:colOff>
      <xdr:row>28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19050</xdr:rowOff>
    </xdr:from>
    <xdr:to>
      <xdr:col>2</xdr:col>
      <xdr:colOff>552450</xdr:colOff>
      <xdr:row>27</xdr:row>
      <xdr:rowOff>466725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2039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38100</xdr:rowOff>
    </xdr:from>
    <xdr:to>
      <xdr:col>2</xdr:col>
      <xdr:colOff>561975</xdr:colOff>
      <xdr:row>44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58</xdr:row>
      <xdr:rowOff>47625</xdr:rowOff>
    </xdr:from>
    <xdr:to>
      <xdr:col>2</xdr:col>
      <xdr:colOff>552450</xdr:colOff>
      <xdr:row>58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28575</xdr:rowOff>
    </xdr:from>
    <xdr:to>
      <xdr:col>2</xdr:col>
      <xdr:colOff>571500</xdr:colOff>
      <xdr:row>50</xdr:row>
      <xdr:rowOff>476250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56</xdr:row>
      <xdr:rowOff>28575</xdr:rowOff>
    </xdr:from>
    <xdr:to>
      <xdr:col>2</xdr:col>
      <xdr:colOff>590550</xdr:colOff>
      <xdr:row>56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81</xdr:row>
      <xdr:rowOff>19050</xdr:rowOff>
    </xdr:from>
    <xdr:to>
      <xdr:col>2</xdr:col>
      <xdr:colOff>590550</xdr:colOff>
      <xdr:row>81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121</xdr:row>
      <xdr:rowOff>19050</xdr:rowOff>
    </xdr:from>
    <xdr:to>
      <xdr:col>2</xdr:col>
      <xdr:colOff>533400</xdr:colOff>
      <xdr:row>121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47625</xdr:rowOff>
    </xdr:from>
    <xdr:to>
      <xdr:col>2</xdr:col>
      <xdr:colOff>533400</xdr:colOff>
      <xdr:row>88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13</xdr:row>
      <xdr:rowOff>85724</xdr:rowOff>
    </xdr:from>
    <xdr:to>
      <xdr:col>2</xdr:col>
      <xdr:colOff>514349</xdr:colOff>
      <xdr:row>13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71</xdr:row>
      <xdr:rowOff>85725</xdr:rowOff>
    </xdr:from>
    <xdr:to>
      <xdr:col>2</xdr:col>
      <xdr:colOff>533400</xdr:colOff>
      <xdr:row>71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77</xdr:row>
      <xdr:rowOff>95250</xdr:rowOff>
    </xdr:from>
    <xdr:to>
      <xdr:col>2</xdr:col>
      <xdr:colOff>514350</xdr:colOff>
      <xdr:row>77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78</xdr:row>
      <xdr:rowOff>85725</xdr:rowOff>
    </xdr:from>
    <xdr:to>
      <xdr:col>2</xdr:col>
      <xdr:colOff>542925</xdr:colOff>
      <xdr:row>78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79</xdr:row>
      <xdr:rowOff>76200</xdr:rowOff>
    </xdr:from>
    <xdr:to>
      <xdr:col>2</xdr:col>
      <xdr:colOff>552450</xdr:colOff>
      <xdr:row>79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47</xdr:row>
      <xdr:rowOff>57150</xdr:rowOff>
    </xdr:from>
    <xdr:to>
      <xdr:col>2</xdr:col>
      <xdr:colOff>504825</xdr:colOff>
      <xdr:row>47</xdr:row>
      <xdr:rowOff>428625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2679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99</xdr:row>
      <xdr:rowOff>66675</xdr:rowOff>
    </xdr:from>
    <xdr:to>
      <xdr:col>2</xdr:col>
      <xdr:colOff>523875</xdr:colOff>
      <xdr:row>99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80</xdr:row>
      <xdr:rowOff>47625</xdr:rowOff>
    </xdr:from>
    <xdr:to>
      <xdr:col>2</xdr:col>
      <xdr:colOff>495300</xdr:colOff>
      <xdr:row>80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23576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128</xdr:row>
      <xdr:rowOff>85725</xdr:rowOff>
    </xdr:from>
    <xdr:to>
      <xdr:col>2</xdr:col>
      <xdr:colOff>504825</xdr:colOff>
      <xdr:row>128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139</xdr:row>
      <xdr:rowOff>85725</xdr:rowOff>
    </xdr:from>
    <xdr:to>
      <xdr:col>2</xdr:col>
      <xdr:colOff>523875</xdr:colOff>
      <xdr:row>139</xdr:row>
      <xdr:rowOff>457200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71675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67</xdr:row>
      <xdr:rowOff>66675</xdr:rowOff>
    </xdr:from>
    <xdr:to>
      <xdr:col>2</xdr:col>
      <xdr:colOff>514350</xdr:colOff>
      <xdr:row>67</xdr:row>
      <xdr:rowOff>438150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53091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</xdr:row>
      <xdr:rowOff>66675</xdr:rowOff>
    </xdr:from>
    <xdr:to>
      <xdr:col>2</xdr:col>
      <xdr:colOff>514350</xdr:colOff>
      <xdr:row>9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24</xdr:row>
      <xdr:rowOff>76200</xdr:rowOff>
    </xdr:from>
    <xdr:to>
      <xdr:col>2</xdr:col>
      <xdr:colOff>523875</xdr:colOff>
      <xdr:row>24</xdr:row>
      <xdr:rowOff>457200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11087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66675</xdr:rowOff>
    </xdr:from>
    <xdr:to>
      <xdr:col>2</xdr:col>
      <xdr:colOff>495300</xdr:colOff>
      <xdr:row>40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36</xdr:row>
      <xdr:rowOff>38100</xdr:rowOff>
    </xdr:from>
    <xdr:to>
      <xdr:col>2</xdr:col>
      <xdr:colOff>514350</xdr:colOff>
      <xdr:row>36</xdr:row>
      <xdr:rowOff>419100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18116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82</xdr:row>
      <xdr:rowOff>85725</xdr:rowOff>
    </xdr:from>
    <xdr:to>
      <xdr:col>2</xdr:col>
      <xdr:colOff>542925</xdr:colOff>
      <xdr:row>82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62</xdr:row>
      <xdr:rowOff>76200</xdr:rowOff>
    </xdr:from>
    <xdr:to>
      <xdr:col>2</xdr:col>
      <xdr:colOff>514350</xdr:colOff>
      <xdr:row>62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97</xdr:row>
      <xdr:rowOff>76200</xdr:rowOff>
    </xdr:from>
    <xdr:to>
      <xdr:col>2</xdr:col>
      <xdr:colOff>514350</xdr:colOff>
      <xdr:row>97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100</xdr:row>
      <xdr:rowOff>66675</xdr:rowOff>
    </xdr:from>
    <xdr:to>
      <xdr:col>2</xdr:col>
      <xdr:colOff>523875</xdr:colOff>
      <xdr:row>100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102</xdr:row>
      <xdr:rowOff>66675</xdr:rowOff>
    </xdr:from>
    <xdr:to>
      <xdr:col>2</xdr:col>
      <xdr:colOff>514350</xdr:colOff>
      <xdr:row>102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112</xdr:row>
      <xdr:rowOff>66675</xdr:rowOff>
    </xdr:from>
    <xdr:to>
      <xdr:col>2</xdr:col>
      <xdr:colOff>542925</xdr:colOff>
      <xdr:row>112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127</xdr:row>
      <xdr:rowOff>66675</xdr:rowOff>
    </xdr:from>
    <xdr:to>
      <xdr:col>2</xdr:col>
      <xdr:colOff>523875</xdr:colOff>
      <xdr:row>127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141</xdr:row>
      <xdr:rowOff>66675</xdr:rowOff>
    </xdr:from>
    <xdr:to>
      <xdr:col>2</xdr:col>
      <xdr:colOff>504825</xdr:colOff>
      <xdr:row>141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17</xdr:row>
      <xdr:rowOff>57149</xdr:rowOff>
    </xdr:from>
    <xdr:to>
      <xdr:col>2</xdr:col>
      <xdr:colOff>533399</xdr:colOff>
      <xdr:row>17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43</xdr:row>
      <xdr:rowOff>38100</xdr:rowOff>
    </xdr:from>
    <xdr:to>
      <xdr:col>2</xdr:col>
      <xdr:colOff>542925</xdr:colOff>
      <xdr:row>43</xdr:row>
      <xdr:rowOff>447675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3164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34</xdr:row>
      <xdr:rowOff>47625</xdr:rowOff>
    </xdr:from>
    <xdr:to>
      <xdr:col>2</xdr:col>
      <xdr:colOff>533400</xdr:colOff>
      <xdr:row>34</xdr:row>
      <xdr:rowOff>457200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762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75</xdr:row>
      <xdr:rowOff>28575</xdr:rowOff>
    </xdr:from>
    <xdr:to>
      <xdr:col>2</xdr:col>
      <xdr:colOff>523875</xdr:colOff>
      <xdr:row>75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89</xdr:row>
      <xdr:rowOff>66675</xdr:rowOff>
    </xdr:from>
    <xdr:to>
      <xdr:col>2</xdr:col>
      <xdr:colOff>523875</xdr:colOff>
      <xdr:row>89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98</xdr:row>
      <xdr:rowOff>57150</xdr:rowOff>
    </xdr:from>
    <xdr:to>
      <xdr:col>2</xdr:col>
      <xdr:colOff>561975</xdr:colOff>
      <xdr:row>98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108</xdr:row>
      <xdr:rowOff>57150</xdr:rowOff>
    </xdr:from>
    <xdr:to>
      <xdr:col>2</xdr:col>
      <xdr:colOff>504825</xdr:colOff>
      <xdr:row>108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53</xdr:row>
      <xdr:rowOff>47625</xdr:rowOff>
    </xdr:from>
    <xdr:to>
      <xdr:col>2</xdr:col>
      <xdr:colOff>542925</xdr:colOff>
      <xdr:row>53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8222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131</xdr:row>
      <xdr:rowOff>28575</xdr:rowOff>
    </xdr:from>
    <xdr:to>
      <xdr:col>2</xdr:col>
      <xdr:colOff>523875</xdr:colOff>
      <xdr:row>131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94</xdr:row>
      <xdr:rowOff>47625</xdr:rowOff>
    </xdr:from>
    <xdr:to>
      <xdr:col>2</xdr:col>
      <xdr:colOff>523875</xdr:colOff>
      <xdr:row>94</xdr:row>
      <xdr:rowOff>457200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31</xdr:row>
      <xdr:rowOff>76199</xdr:rowOff>
    </xdr:from>
    <xdr:to>
      <xdr:col>2</xdr:col>
      <xdr:colOff>514349</xdr:colOff>
      <xdr:row>31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32</xdr:row>
      <xdr:rowOff>57150</xdr:rowOff>
    </xdr:from>
    <xdr:to>
      <xdr:col>2</xdr:col>
      <xdr:colOff>552450</xdr:colOff>
      <xdr:row>32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38100</xdr:rowOff>
    </xdr:from>
    <xdr:to>
      <xdr:col>2</xdr:col>
      <xdr:colOff>533400</xdr:colOff>
      <xdr:row>26</xdr:row>
      <xdr:rowOff>447675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59</xdr:row>
      <xdr:rowOff>57150</xdr:rowOff>
    </xdr:from>
    <xdr:to>
      <xdr:col>2</xdr:col>
      <xdr:colOff>542925</xdr:colOff>
      <xdr:row>59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51</xdr:row>
      <xdr:rowOff>47625</xdr:rowOff>
    </xdr:from>
    <xdr:to>
      <xdr:col>2</xdr:col>
      <xdr:colOff>523875</xdr:colOff>
      <xdr:row>51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91</xdr:row>
      <xdr:rowOff>38100</xdr:rowOff>
    </xdr:from>
    <xdr:to>
      <xdr:col>2</xdr:col>
      <xdr:colOff>561975</xdr:colOff>
      <xdr:row>91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104</xdr:row>
      <xdr:rowOff>57150</xdr:rowOff>
    </xdr:from>
    <xdr:to>
      <xdr:col>2</xdr:col>
      <xdr:colOff>533400</xdr:colOff>
      <xdr:row>104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123</xdr:row>
      <xdr:rowOff>28575</xdr:rowOff>
    </xdr:from>
    <xdr:to>
      <xdr:col>2</xdr:col>
      <xdr:colOff>533400</xdr:colOff>
      <xdr:row>123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69</xdr:row>
      <xdr:rowOff>47625</xdr:rowOff>
    </xdr:from>
    <xdr:to>
      <xdr:col>2</xdr:col>
      <xdr:colOff>523875</xdr:colOff>
      <xdr:row>69</xdr:row>
      <xdr:rowOff>457200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794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143</xdr:row>
      <xdr:rowOff>47625</xdr:rowOff>
    </xdr:from>
    <xdr:to>
      <xdr:col>2</xdr:col>
      <xdr:colOff>533400</xdr:colOff>
      <xdr:row>143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11</xdr:row>
      <xdr:rowOff>28574</xdr:rowOff>
    </xdr:from>
    <xdr:to>
      <xdr:col>2</xdr:col>
      <xdr:colOff>533399</xdr:colOff>
      <xdr:row>11</xdr:row>
      <xdr:rowOff>438149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399" y="49815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25</xdr:row>
      <xdr:rowOff>57150</xdr:rowOff>
    </xdr:from>
    <xdr:to>
      <xdr:col>2</xdr:col>
      <xdr:colOff>523875</xdr:colOff>
      <xdr:row>25</xdr:row>
      <xdr:rowOff>466725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</xdr:row>
      <xdr:rowOff>47625</xdr:rowOff>
    </xdr:from>
    <xdr:to>
      <xdr:col>2</xdr:col>
      <xdr:colOff>533400</xdr:colOff>
      <xdr:row>10</xdr:row>
      <xdr:rowOff>457200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0006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57150</xdr:rowOff>
    </xdr:from>
    <xdr:to>
      <xdr:col>2</xdr:col>
      <xdr:colOff>542925</xdr:colOff>
      <xdr:row>19</xdr:row>
      <xdr:rowOff>466725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0058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47625</xdr:rowOff>
    </xdr:from>
    <xdr:to>
      <xdr:col>2</xdr:col>
      <xdr:colOff>514350</xdr:colOff>
      <xdr:row>63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22</xdr:row>
      <xdr:rowOff>38100</xdr:rowOff>
    </xdr:from>
    <xdr:to>
      <xdr:col>2</xdr:col>
      <xdr:colOff>523875</xdr:colOff>
      <xdr:row>22</xdr:row>
      <xdr:rowOff>447675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66</xdr:row>
      <xdr:rowOff>66675</xdr:rowOff>
    </xdr:from>
    <xdr:to>
      <xdr:col>2</xdr:col>
      <xdr:colOff>533400</xdr:colOff>
      <xdr:row>66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66675</xdr:rowOff>
    </xdr:from>
    <xdr:to>
      <xdr:col>2</xdr:col>
      <xdr:colOff>504825</xdr:colOff>
      <xdr:row>90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65</xdr:row>
      <xdr:rowOff>47625</xdr:rowOff>
    </xdr:from>
    <xdr:to>
      <xdr:col>2</xdr:col>
      <xdr:colOff>542925</xdr:colOff>
      <xdr:row>65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96</xdr:row>
      <xdr:rowOff>66675</xdr:rowOff>
    </xdr:from>
    <xdr:to>
      <xdr:col>2</xdr:col>
      <xdr:colOff>581025</xdr:colOff>
      <xdr:row>96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106</xdr:row>
      <xdr:rowOff>38100</xdr:rowOff>
    </xdr:from>
    <xdr:to>
      <xdr:col>2</xdr:col>
      <xdr:colOff>533400</xdr:colOff>
      <xdr:row>106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113</xdr:row>
      <xdr:rowOff>66675</xdr:rowOff>
    </xdr:from>
    <xdr:to>
      <xdr:col>2</xdr:col>
      <xdr:colOff>533400</xdr:colOff>
      <xdr:row>113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66675</xdr:rowOff>
    </xdr:from>
    <xdr:to>
      <xdr:col>2</xdr:col>
      <xdr:colOff>533400</xdr:colOff>
      <xdr:row>86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142</xdr:row>
      <xdr:rowOff>28575</xdr:rowOff>
    </xdr:from>
    <xdr:to>
      <xdr:col>2</xdr:col>
      <xdr:colOff>542925</xdr:colOff>
      <xdr:row>142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33</xdr:row>
      <xdr:rowOff>57149</xdr:rowOff>
    </xdr:from>
    <xdr:to>
      <xdr:col>2</xdr:col>
      <xdr:colOff>542924</xdr:colOff>
      <xdr:row>33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38100</xdr:rowOff>
    </xdr:from>
    <xdr:to>
      <xdr:col>2</xdr:col>
      <xdr:colOff>561975</xdr:colOff>
      <xdr:row>29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28575</xdr:rowOff>
    </xdr:from>
    <xdr:to>
      <xdr:col>2</xdr:col>
      <xdr:colOff>542925</xdr:colOff>
      <xdr:row>21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10394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38100</xdr:rowOff>
    </xdr:from>
    <xdr:to>
      <xdr:col>2</xdr:col>
      <xdr:colOff>552450</xdr:colOff>
      <xdr:row>30</xdr:row>
      <xdr:rowOff>466725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6602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38100</xdr:rowOff>
    </xdr:from>
    <xdr:to>
      <xdr:col>2</xdr:col>
      <xdr:colOff>542925</xdr:colOff>
      <xdr:row>37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52</xdr:row>
      <xdr:rowOff>38100</xdr:rowOff>
    </xdr:from>
    <xdr:to>
      <xdr:col>2</xdr:col>
      <xdr:colOff>542925</xdr:colOff>
      <xdr:row>52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15</xdr:row>
      <xdr:rowOff>47625</xdr:rowOff>
    </xdr:from>
    <xdr:to>
      <xdr:col>2</xdr:col>
      <xdr:colOff>533400</xdr:colOff>
      <xdr:row>15</xdr:row>
      <xdr:rowOff>476250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7019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47625</xdr:rowOff>
    </xdr:from>
    <xdr:to>
      <xdr:col>2</xdr:col>
      <xdr:colOff>542925</xdr:colOff>
      <xdr:row>35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19050</xdr:rowOff>
    </xdr:from>
    <xdr:to>
      <xdr:col>2</xdr:col>
      <xdr:colOff>533400</xdr:colOff>
      <xdr:row>87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114</xdr:row>
      <xdr:rowOff>38100</xdr:rowOff>
    </xdr:from>
    <xdr:to>
      <xdr:col>2</xdr:col>
      <xdr:colOff>533400</xdr:colOff>
      <xdr:row>114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116</xdr:row>
      <xdr:rowOff>47625</xdr:rowOff>
    </xdr:from>
    <xdr:to>
      <xdr:col>2</xdr:col>
      <xdr:colOff>533400</xdr:colOff>
      <xdr:row>116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60</xdr:row>
      <xdr:rowOff>38100</xdr:rowOff>
    </xdr:from>
    <xdr:to>
      <xdr:col>2</xdr:col>
      <xdr:colOff>523875</xdr:colOff>
      <xdr:row>60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133</xdr:row>
      <xdr:rowOff>47625</xdr:rowOff>
    </xdr:from>
    <xdr:to>
      <xdr:col>2</xdr:col>
      <xdr:colOff>523875</xdr:colOff>
      <xdr:row>133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137</xdr:row>
      <xdr:rowOff>47625</xdr:rowOff>
    </xdr:from>
    <xdr:to>
      <xdr:col>2</xdr:col>
      <xdr:colOff>523875</xdr:colOff>
      <xdr:row>137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140</xdr:row>
      <xdr:rowOff>57150</xdr:rowOff>
    </xdr:from>
    <xdr:to>
      <xdr:col>2</xdr:col>
      <xdr:colOff>561975</xdr:colOff>
      <xdr:row>140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39</xdr:row>
      <xdr:rowOff>38100</xdr:rowOff>
    </xdr:from>
    <xdr:to>
      <xdr:col>2</xdr:col>
      <xdr:colOff>542925</xdr:colOff>
      <xdr:row>39</xdr:row>
      <xdr:rowOff>476250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91262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61</xdr:row>
      <xdr:rowOff>38100</xdr:rowOff>
    </xdr:from>
    <xdr:to>
      <xdr:col>2</xdr:col>
      <xdr:colOff>552450</xdr:colOff>
      <xdr:row>61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54</xdr:row>
      <xdr:rowOff>28575</xdr:rowOff>
    </xdr:from>
    <xdr:to>
      <xdr:col>2</xdr:col>
      <xdr:colOff>552450</xdr:colOff>
      <xdr:row>54</xdr:row>
      <xdr:rowOff>466725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71938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76</xdr:row>
      <xdr:rowOff>28575</xdr:rowOff>
    </xdr:from>
    <xdr:to>
      <xdr:col>2</xdr:col>
      <xdr:colOff>542925</xdr:colOff>
      <xdr:row>76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84</xdr:row>
      <xdr:rowOff>38100</xdr:rowOff>
    </xdr:from>
    <xdr:to>
      <xdr:col>2</xdr:col>
      <xdr:colOff>514350</xdr:colOff>
      <xdr:row>84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93</xdr:row>
      <xdr:rowOff>9525</xdr:rowOff>
    </xdr:from>
    <xdr:to>
      <xdr:col>2</xdr:col>
      <xdr:colOff>542925</xdr:colOff>
      <xdr:row>93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101</xdr:row>
      <xdr:rowOff>47625</xdr:rowOff>
    </xdr:from>
    <xdr:to>
      <xdr:col>2</xdr:col>
      <xdr:colOff>552450</xdr:colOff>
      <xdr:row>101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105</xdr:row>
      <xdr:rowOff>38100</xdr:rowOff>
    </xdr:from>
    <xdr:to>
      <xdr:col>2</xdr:col>
      <xdr:colOff>542925</xdr:colOff>
      <xdr:row>105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115</xdr:row>
      <xdr:rowOff>38100</xdr:rowOff>
    </xdr:from>
    <xdr:to>
      <xdr:col>2</xdr:col>
      <xdr:colOff>533400</xdr:colOff>
      <xdr:row>115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46</xdr:row>
      <xdr:rowOff>38100</xdr:rowOff>
    </xdr:from>
    <xdr:to>
      <xdr:col>2</xdr:col>
      <xdr:colOff>542925</xdr:colOff>
      <xdr:row>46</xdr:row>
      <xdr:rowOff>476250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1650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48</xdr:row>
      <xdr:rowOff>28575</xdr:rowOff>
    </xdr:from>
    <xdr:to>
      <xdr:col>2</xdr:col>
      <xdr:colOff>571500</xdr:colOff>
      <xdr:row>48</xdr:row>
      <xdr:rowOff>466725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25679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134</xdr:row>
      <xdr:rowOff>38100</xdr:rowOff>
    </xdr:from>
    <xdr:to>
      <xdr:col>2</xdr:col>
      <xdr:colOff>542925</xdr:colOff>
      <xdr:row>134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95</xdr:row>
      <xdr:rowOff>47625</xdr:rowOff>
    </xdr:from>
    <xdr:to>
      <xdr:col>2</xdr:col>
      <xdr:colOff>561975</xdr:colOff>
      <xdr:row>95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135</xdr:row>
      <xdr:rowOff>57150</xdr:rowOff>
    </xdr:from>
    <xdr:to>
      <xdr:col>2</xdr:col>
      <xdr:colOff>533400</xdr:colOff>
      <xdr:row>135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72</xdr:row>
      <xdr:rowOff>57150</xdr:rowOff>
    </xdr:from>
    <xdr:to>
      <xdr:col>2</xdr:col>
      <xdr:colOff>523875</xdr:colOff>
      <xdr:row>72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110</xdr:row>
      <xdr:rowOff>47625</xdr:rowOff>
    </xdr:from>
    <xdr:to>
      <xdr:col>2</xdr:col>
      <xdr:colOff>542925</xdr:colOff>
      <xdr:row>110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118</xdr:row>
      <xdr:rowOff>47625</xdr:rowOff>
    </xdr:from>
    <xdr:to>
      <xdr:col>2</xdr:col>
      <xdr:colOff>495300</xdr:colOff>
      <xdr:row>118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92</xdr:row>
      <xdr:rowOff>57150</xdr:rowOff>
    </xdr:from>
    <xdr:to>
      <xdr:col>2</xdr:col>
      <xdr:colOff>552450</xdr:colOff>
      <xdr:row>92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144</xdr:row>
      <xdr:rowOff>47625</xdr:rowOff>
    </xdr:from>
    <xdr:to>
      <xdr:col>2</xdr:col>
      <xdr:colOff>533400</xdr:colOff>
      <xdr:row>144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18</xdr:row>
      <xdr:rowOff>38100</xdr:rowOff>
    </xdr:from>
    <xdr:to>
      <xdr:col>2</xdr:col>
      <xdr:colOff>533400</xdr:colOff>
      <xdr:row>18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45</xdr:row>
      <xdr:rowOff>47625</xdr:rowOff>
    </xdr:from>
    <xdr:to>
      <xdr:col>2</xdr:col>
      <xdr:colOff>533400</xdr:colOff>
      <xdr:row>45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83</xdr:row>
      <xdr:rowOff>57150</xdr:rowOff>
    </xdr:from>
    <xdr:to>
      <xdr:col>2</xdr:col>
      <xdr:colOff>561975</xdr:colOff>
      <xdr:row>83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119</xdr:row>
      <xdr:rowOff>38100</xdr:rowOff>
    </xdr:from>
    <xdr:to>
      <xdr:col>2</xdr:col>
      <xdr:colOff>523875</xdr:colOff>
      <xdr:row>119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57150</xdr:rowOff>
    </xdr:from>
    <xdr:to>
      <xdr:col>2</xdr:col>
      <xdr:colOff>523875</xdr:colOff>
      <xdr:row>70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122</xdr:row>
      <xdr:rowOff>57150</xdr:rowOff>
    </xdr:from>
    <xdr:to>
      <xdr:col>2</xdr:col>
      <xdr:colOff>542925</xdr:colOff>
      <xdr:row>122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</xdr:row>
      <xdr:rowOff>47625</xdr:rowOff>
    </xdr:from>
    <xdr:to>
      <xdr:col>2</xdr:col>
      <xdr:colOff>533400</xdr:colOff>
      <xdr:row>7</xdr:row>
      <xdr:rowOff>457200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86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126</xdr:row>
      <xdr:rowOff>38100</xdr:rowOff>
    </xdr:from>
    <xdr:to>
      <xdr:col>2</xdr:col>
      <xdr:colOff>533400</xdr:colOff>
      <xdr:row>126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111</xdr:row>
      <xdr:rowOff>19050</xdr:rowOff>
    </xdr:from>
    <xdr:to>
      <xdr:col>2</xdr:col>
      <xdr:colOff>552450</xdr:colOff>
      <xdr:row>111</xdr:row>
      <xdr:rowOff>466725</xdr:rowOff>
    </xdr:to>
    <xdr:pic>
      <xdr:nvPicPr>
        <xdr:cNvPr id="139" name="Immagine 13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5454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74</xdr:row>
      <xdr:rowOff>38100</xdr:rowOff>
    </xdr:from>
    <xdr:to>
      <xdr:col>2</xdr:col>
      <xdr:colOff>533400</xdr:colOff>
      <xdr:row>74</xdr:row>
      <xdr:rowOff>476250</xdr:rowOff>
    </xdr:to>
    <xdr:pic>
      <xdr:nvPicPr>
        <xdr:cNvPr id="140" name="Immagine 1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124</xdr:row>
      <xdr:rowOff>38100</xdr:rowOff>
    </xdr:from>
    <xdr:to>
      <xdr:col>2</xdr:col>
      <xdr:colOff>533400</xdr:colOff>
      <xdr:row>124</xdr:row>
      <xdr:rowOff>447675</xdr:rowOff>
    </xdr:to>
    <xdr:pic>
      <xdr:nvPicPr>
        <xdr:cNvPr id="141" name="Immagine 14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2541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68</xdr:row>
      <xdr:rowOff>47625</xdr:rowOff>
    </xdr:from>
    <xdr:to>
      <xdr:col>2</xdr:col>
      <xdr:colOff>533400</xdr:colOff>
      <xdr:row>68</xdr:row>
      <xdr:rowOff>476250</xdr:rowOff>
    </xdr:to>
    <xdr:pic>
      <xdr:nvPicPr>
        <xdr:cNvPr id="142" name="Immagine 14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6299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103</xdr:row>
      <xdr:rowOff>38100</xdr:rowOff>
    </xdr:from>
    <xdr:to>
      <xdr:col>2</xdr:col>
      <xdr:colOff>561975</xdr:colOff>
      <xdr:row>103</xdr:row>
      <xdr:rowOff>485775</xdr:rowOff>
    </xdr:to>
    <xdr:pic>
      <xdr:nvPicPr>
        <xdr:cNvPr id="143" name="Immagine 14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446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129</xdr:row>
      <xdr:rowOff>28575</xdr:rowOff>
    </xdr:from>
    <xdr:to>
      <xdr:col>2</xdr:col>
      <xdr:colOff>542925</xdr:colOff>
      <xdr:row>129</xdr:row>
      <xdr:rowOff>476250</xdr:rowOff>
    </xdr:to>
    <xdr:pic>
      <xdr:nvPicPr>
        <xdr:cNvPr id="144" name="Immagine 14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60654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117</xdr:row>
      <xdr:rowOff>57150</xdr:rowOff>
    </xdr:from>
    <xdr:to>
      <xdr:col>2</xdr:col>
      <xdr:colOff>552450</xdr:colOff>
      <xdr:row>117</xdr:row>
      <xdr:rowOff>466725</xdr:rowOff>
    </xdr:to>
    <xdr:pic>
      <xdr:nvPicPr>
        <xdr:cNvPr id="145" name="Immagine 14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610457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138</xdr:row>
      <xdr:rowOff>57150</xdr:rowOff>
    </xdr:from>
    <xdr:to>
      <xdr:col>2</xdr:col>
      <xdr:colOff>533400</xdr:colOff>
      <xdr:row>138</xdr:row>
      <xdr:rowOff>428625</xdr:rowOff>
    </xdr:to>
    <xdr:pic>
      <xdr:nvPicPr>
        <xdr:cNvPr id="146" name="Immagine 14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711422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107</xdr:row>
      <xdr:rowOff>66675</xdr:rowOff>
    </xdr:from>
    <xdr:to>
      <xdr:col>2</xdr:col>
      <xdr:colOff>495300</xdr:colOff>
      <xdr:row>107</xdr:row>
      <xdr:rowOff>438150</xdr:rowOff>
    </xdr:to>
    <xdr:pic>
      <xdr:nvPicPr>
        <xdr:cNvPr id="147" name="Immagine 14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560070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132</xdr:row>
      <xdr:rowOff>19050</xdr:rowOff>
    </xdr:from>
    <xdr:to>
      <xdr:col>2</xdr:col>
      <xdr:colOff>533400</xdr:colOff>
      <xdr:row>132</xdr:row>
      <xdr:rowOff>466725</xdr:rowOff>
    </xdr:to>
    <xdr:pic>
      <xdr:nvPicPr>
        <xdr:cNvPr id="148" name="Immagine 14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85800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130</xdr:row>
      <xdr:rowOff>47625</xdr:rowOff>
    </xdr:from>
    <xdr:to>
      <xdr:col>2</xdr:col>
      <xdr:colOff>542925</xdr:colOff>
      <xdr:row>130</xdr:row>
      <xdr:rowOff>457200</xdr:rowOff>
    </xdr:to>
    <xdr:pic>
      <xdr:nvPicPr>
        <xdr:cNvPr id="149" name="Immagine 14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68103750"/>
          <a:ext cx="409575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workbookViewId="0">
      <pane xSplit="2" topLeftCell="C1" activePane="topRight" state="frozen"/>
      <selection pane="topRight" activeCell="Q19" sqref="Q19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9" t="s">
        <v>0</v>
      </c>
      <c r="B2" s="150"/>
      <c r="C2" s="157" t="s">
        <v>1</v>
      </c>
      <c r="D2" s="158"/>
      <c r="E2" s="154" t="s">
        <v>2</v>
      </c>
      <c r="F2" s="154"/>
      <c r="G2" s="154" t="s">
        <v>3</v>
      </c>
      <c r="H2" s="154"/>
      <c r="I2" s="154" t="s">
        <v>4</v>
      </c>
      <c r="J2" s="154"/>
      <c r="K2" s="154" t="s">
        <v>5</v>
      </c>
      <c r="L2" s="154"/>
      <c r="M2" s="154" t="s">
        <v>6</v>
      </c>
      <c r="N2" s="154"/>
      <c r="O2" s="154" t="s">
        <v>7</v>
      </c>
      <c r="P2" s="154"/>
      <c r="Q2" s="154" t="s">
        <v>26</v>
      </c>
      <c r="R2" s="154"/>
      <c r="S2" s="154" t="s">
        <v>8</v>
      </c>
      <c r="T2" s="154"/>
      <c r="U2" s="154" t="s">
        <v>9</v>
      </c>
      <c r="V2" s="154"/>
    </row>
    <row r="3" spans="1:22" ht="18" customHeight="1" thickBot="1">
      <c r="A3" s="151"/>
      <c r="B3" s="153"/>
      <c r="C3" s="155" t="s">
        <v>20</v>
      </c>
      <c r="D3" s="156"/>
      <c r="E3" s="148" t="s">
        <v>21</v>
      </c>
      <c r="F3" s="148"/>
      <c r="G3" s="148" t="s">
        <v>108</v>
      </c>
      <c r="H3" s="148"/>
      <c r="I3" s="148" t="s">
        <v>22</v>
      </c>
      <c r="J3" s="148"/>
      <c r="K3" s="148" t="s">
        <v>23</v>
      </c>
      <c r="L3" s="148"/>
      <c r="M3" s="148" t="s">
        <v>24</v>
      </c>
      <c r="N3" s="148"/>
      <c r="O3" s="148" t="s">
        <v>25</v>
      </c>
      <c r="P3" s="148"/>
      <c r="Q3" s="148" t="s">
        <v>27</v>
      </c>
      <c r="R3" s="148"/>
      <c r="S3" s="148" t="s">
        <v>28</v>
      </c>
      <c r="T3" s="148"/>
      <c r="U3" s="148" t="s">
        <v>29</v>
      </c>
      <c r="V3" s="148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9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4" t="s">
        <v>463</v>
      </c>
      <c r="N5" s="6" t="s">
        <v>168</v>
      </c>
      <c r="O5" s="6" t="s">
        <v>419</v>
      </c>
      <c r="P5" s="6" t="s">
        <v>133</v>
      </c>
      <c r="Q5" s="124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9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789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4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9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4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9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9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4" t="s">
        <v>822</v>
      </c>
      <c r="H11" s="6" t="s">
        <v>168</v>
      </c>
      <c r="I11" s="6" t="s">
        <v>289</v>
      </c>
      <c r="J11" s="6" t="s">
        <v>144</v>
      </c>
      <c r="K11" s="89" t="s">
        <v>336</v>
      </c>
      <c r="L11" s="6" t="s">
        <v>119</v>
      </c>
      <c r="M11" s="128" t="s">
        <v>830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9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9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4" t="s">
        <v>836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4" t="s">
        <v>471</v>
      </c>
      <c r="T13" s="6" t="s">
        <v>125</v>
      </c>
      <c r="U13" s="124" t="s">
        <v>848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4" t="s">
        <v>823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9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9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4" t="s">
        <v>825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4" t="s">
        <v>842</v>
      </c>
      <c r="T17" s="6" t="s">
        <v>155</v>
      </c>
      <c r="U17" s="89" t="s">
        <v>552</v>
      </c>
      <c r="V17" s="6" t="s">
        <v>153</v>
      </c>
    </row>
    <row r="18" spans="2:22" ht="18" thickBot="1">
      <c r="B18" s="5"/>
      <c r="C18" s="124" t="s">
        <v>816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4" t="s">
        <v>837</v>
      </c>
      <c r="R18" s="6" t="s">
        <v>155</v>
      </c>
      <c r="S18" s="124" t="s">
        <v>843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4" t="s">
        <v>817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811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813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4" t="s">
        <v>829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4" t="s">
        <v>824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4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4" t="s">
        <v>838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4" t="s">
        <v>826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9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9" t="s">
        <v>212</v>
      </c>
      <c r="F29" s="6" t="s">
        <v>127</v>
      </c>
      <c r="G29" s="6" t="s">
        <v>259</v>
      </c>
      <c r="H29" s="6" t="s">
        <v>131</v>
      </c>
      <c r="I29" s="124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4" t="s">
        <v>850</v>
      </c>
      <c r="P29" s="6" t="s">
        <v>133</v>
      </c>
      <c r="Q29" s="6" t="s">
        <v>488</v>
      </c>
      <c r="R29" s="6" t="s">
        <v>194</v>
      </c>
      <c r="S29" s="124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4" t="s">
        <v>844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4" t="s">
        <v>832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4" t="s">
        <v>818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4" t="s">
        <v>828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4" t="s">
        <v>845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4" t="s">
        <v>819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4" t="s">
        <v>839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9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4" t="s">
        <v>831</v>
      </c>
      <c r="N36" s="6" t="s">
        <v>177</v>
      </c>
      <c r="O36" s="124" t="s">
        <v>835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4" t="s">
        <v>827</v>
      </c>
      <c r="L39" s="6" t="s">
        <v>194</v>
      </c>
      <c r="M39" s="127" t="s">
        <v>411</v>
      </c>
      <c r="N39" s="6" t="s">
        <v>144</v>
      </c>
      <c r="O39" s="124" t="s">
        <v>834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4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4" t="s">
        <v>846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4" t="s">
        <v>457</v>
      </c>
      <c r="N43" s="6" t="s">
        <v>119</v>
      </c>
      <c r="O43" s="6" t="s">
        <v>460</v>
      </c>
      <c r="P43" s="6" t="s">
        <v>129</v>
      </c>
      <c r="Q43" s="124" t="s">
        <v>840</v>
      </c>
      <c r="R43" s="6" t="s">
        <v>194</v>
      </c>
      <c r="S43" s="6" t="s">
        <v>219</v>
      </c>
      <c r="T43" s="6" t="s">
        <v>144</v>
      </c>
      <c r="U43" s="124" t="s">
        <v>849</v>
      </c>
      <c r="V43" s="6" t="s">
        <v>168</v>
      </c>
    </row>
    <row r="45" spans="1:22" ht="13.5" thickBot="1"/>
    <row r="46" spans="1:22" ht="24.75" thickBot="1">
      <c r="A46" s="149" t="s">
        <v>15</v>
      </c>
      <c r="B46" s="150"/>
      <c r="C46" s="146" t="s">
        <v>1</v>
      </c>
      <c r="D46" s="146"/>
      <c r="E46" s="146" t="s">
        <v>2</v>
      </c>
      <c r="F46" s="146"/>
      <c r="G46" s="146" t="s">
        <v>3</v>
      </c>
      <c r="H46" s="146"/>
      <c r="I46" s="146" t="s">
        <v>4</v>
      </c>
      <c r="J46" s="146"/>
      <c r="K46" s="146" t="s">
        <v>5</v>
      </c>
      <c r="L46" s="146"/>
      <c r="M46" s="146" t="s">
        <v>6</v>
      </c>
      <c r="N46" s="146"/>
      <c r="O46" s="146" t="s">
        <v>7</v>
      </c>
      <c r="P46" s="146"/>
      <c r="Q46" s="146" t="s">
        <v>26</v>
      </c>
      <c r="R46" s="146"/>
      <c r="S46" s="146" t="s">
        <v>8</v>
      </c>
      <c r="T46" s="146"/>
      <c r="U46" s="146" t="s">
        <v>9</v>
      </c>
      <c r="V46" s="146"/>
    </row>
    <row r="47" spans="1:22" ht="18" thickBot="1">
      <c r="A47" s="151"/>
      <c r="B47" s="152"/>
      <c r="C47" s="147" t="s">
        <v>16</v>
      </c>
      <c r="D47" s="147"/>
      <c r="E47" s="147" t="s">
        <v>16</v>
      </c>
      <c r="F47" s="147"/>
      <c r="G47" s="147" t="s">
        <v>16</v>
      </c>
      <c r="H47" s="147"/>
      <c r="I47" s="147" t="s">
        <v>16</v>
      </c>
      <c r="J47" s="147"/>
      <c r="K47" s="147" t="s">
        <v>16</v>
      </c>
      <c r="L47" s="147"/>
      <c r="M47" s="147" t="s">
        <v>16</v>
      </c>
      <c r="N47" s="147"/>
      <c r="O47" s="147" t="s">
        <v>16</v>
      </c>
      <c r="P47" s="147"/>
      <c r="Q47" s="147" t="s">
        <v>16</v>
      </c>
      <c r="R47" s="147"/>
      <c r="S47" s="147" t="s">
        <v>16</v>
      </c>
      <c r="T47" s="147"/>
      <c r="U47" s="147" t="s">
        <v>16</v>
      </c>
      <c r="V47" s="147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789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9" t="s">
        <v>15</v>
      </c>
      <c r="B91" s="150"/>
      <c r="C91" s="146" t="s">
        <v>1</v>
      </c>
      <c r="D91" s="146"/>
      <c r="E91" s="146" t="s">
        <v>2</v>
      </c>
      <c r="F91" s="146"/>
      <c r="G91" s="146" t="s">
        <v>3</v>
      </c>
      <c r="H91" s="146"/>
      <c r="I91" s="146" t="s">
        <v>4</v>
      </c>
      <c r="J91" s="146"/>
      <c r="K91" s="146" t="s">
        <v>5</v>
      </c>
      <c r="L91" s="146"/>
      <c r="M91" s="146" t="s">
        <v>6</v>
      </c>
      <c r="N91" s="146"/>
      <c r="O91" s="146" t="s">
        <v>7</v>
      </c>
      <c r="P91" s="146"/>
      <c r="Q91" s="146" t="s">
        <v>26</v>
      </c>
      <c r="R91" s="146"/>
      <c r="S91" s="146" t="s">
        <v>8</v>
      </c>
      <c r="T91" s="146"/>
      <c r="U91" s="146" t="s">
        <v>9</v>
      </c>
      <c r="V91" s="146"/>
    </row>
    <row r="92" spans="1:22" ht="18" thickBot="1">
      <c r="A92" s="151"/>
      <c r="B92" s="152"/>
      <c r="C92" s="147" t="s">
        <v>19</v>
      </c>
      <c r="D92" s="147"/>
      <c r="E92" s="147" t="s">
        <v>19</v>
      </c>
      <c r="F92" s="147"/>
      <c r="G92" s="147" t="s">
        <v>19</v>
      </c>
      <c r="H92" s="147"/>
      <c r="I92" s="147" t="s">
        <v>19</v>
      </c>
      <c r="J92" s="147"/>
      <c r="K92" s="147" t="s">
        <v>19</v>
      </c>
      <c r="L92" s="147"/>
      <c r="M92" s="147" t="s">
        <v>19</v>
      </c>
      <c r="N92" s="147"/>
      <c r="O92" s="147" t="s">
        <v>19</v>
      </c>
      <c r="P92" s="147"/>
      <c r="Q92" s="147" t="s">
        <v>19</v>
      </c>
      <c r="R92" s="147"/>
      <c r="S92" s="147" t="s">
        <v>19</v>
      </c>
      <c r="T92" s="147"/>
      <c r="U92" s="147" t="s">
        <v>19</v>
      </c>
      <c r="V92" s="147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812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816</v>
      </c>
      <c r="D108" s="6" t="s">
        <v>112</v>
      </c>
      <c r="E108" s="6" t="s">
        <v>820</v>
      </c>
      <c r="F108" s="6" t="s">
        <v>112</v>
      </c>
      <c r="G108" s="6" t="s">
        <v>824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830</v>
      </c>
      <c r="N108" s="6" t="s">
        <v>112</v>
      </c>
      <c r="O108" s="6" t="s">
        <v>834</v>
      </c>
      <c r="P108" s="6" t="s">
        <v>112</v>
      </c>
      <c r="Q108" s="6" t="s">
        <v>376</v>
      </c>
      <c r="R108" s="6" t="s">
        <v>249</v>
      </c>
      <c r="S108" s="6" t="s">
        <v>847</v>
      </c>
      <c r="T108" s="6" t="s">
        <v>112</v>
      </c>
      <c r="U108" s="6" t="s">
        <v>848</v>
      </c>
      <c r="V108" s="6" t="s">
        <v>112</v>
      </c>
    </row>
    <row r="109" spans="2:22" ht="18" thickBot="1">
      <c r="B109" s="5"/>
      <c r="C109" s="6" t="s">
        <v>817</v>
      </c>
      <c r="D109" s="6" t="s">
        <v>112</v>
      </c>
      <c r="E109" s="6" t="s">
        <v>821</v>
      </c>
      <c r="F109" s="6" t="s">
        <v>112</v>
      </c>
      <c r="G109" s="6" t="s">
        <v>822</v>
      </c>
      <c r="H109" s="6" t="s">
        <v>112</v>
      </c>
      <c r="I109" s="6"/>
      <c r="J109" s="6"/>
      <c r="K109" s="6" t="s">
        <v>827</v>
      </c>
      <c r="L109" s="6" t="s">
        <v>112</v>
      </c>
      <c r="M109" s="6" t="s">
        <v>463</v>
      </c>
      <c r="N109" s="6" t="s">
        <v>171</v>
      </c>
      <c r="O109" s="6" t="s">
        <v>850</v>
      </c>
      <c r="P109" s="6" t="s">
        <v>112</v>
      </c>
      <c r="Q109" s="6" t="s">
        <v>836</v>
      </c>
      <c r="R109" s="6" t="s">
        <v>112</v>
      </c>
      <c r="S109" s="6" t="s">
        <v>501</v>
      </c>
      <c r="T109" s="6" t="s">
        <v>171</v>
      </c>
      <c r="U109" s="6" t="s">
        <v>849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823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833</v>
      </c>
      <c r="P110" s="6" t="s">
        <v>112</v>
      </c>
      <c r="Q110" s="6" t="s">
        <v>838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826</v>
      </c>
      <c r="L111" s="6" t="s">
        <v>112</v>
      </c>
      <c r="M111" s="6" t="s">
        <v>235</v>
      </c>
      <c r="N111" s="6" t="s">
        <v>112</v>
      </c>
      <c r="O111" s="6" t="s">
        <v>832</v>
      </c>
      <c r="P111" s="6" t="s">
        <v>112</v>
      </c>
      <c r="Q111" s="6" t="s">
        <v>841</v>
      </c>
      <c r="R111" s="6" t="s">
        <v>112</v>
      </c>
      <c r="S111" s="6" t="s">
        <v>846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825</v>
      </c>
      <c r="L112" s="6" t="s">
        <v>112</v>
      </c>
      <c r="M112" s="6" t="s">
        <v>829</v>
      </c>
      <c r="N112" s="6" t="s">
        <v>112</v>
      </c>
      <c r="O112" s="6"/>
      <c r="P112" s="6"/>
      <c r="Q112" s="6" t="s">
        <v>840</v>
      </c>
      <c r="R112" s="6" t="s">
        <v>112</v>
      </c>
      <c r="S112" s="6" t="s">
        <v>842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837</v>
      </c>
      <c r="R114" s="6" t="s">
        <v>112</v>
      </c>
      <c r="S114" s="6" t="s">
        <v>844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843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31" zoomScale="120" zoomScaleNormal="120" workbookViewId="0">
      <pane xSplit="2" topLeftCell="AA1" activePane="topRight" state="frozen"/>
      <selection pane="topRight" activeCell="AA31" sqref="AA31:AC31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83" t="s">
        <v>30</v>
      </c>
      <c r="B2" s="184"/>
      <c r="C2" s="184"/>
      <c r="D2" s="185"/>
      <c r="E2" s="11"/>
      <c r="F2" s="11"/>
    </row>
    <row r="3" spans="1:37" ht="48" customHeight="1" thickBot="1">
      <c r="A3" s="186"/>
      <c r="B3" s="187"/>
      <c r="C3" s="12"/>
      <c r="D3" s="13"/>
      <c r="E3" s="192" t="s">
        <v>31</v>
      </c>
      <c r="F3" s="193"/>
      <c r="G3" s="197" t="s">
        <v>32</v>
      </c>
      <c r="H3" s="198"/>
      <c r="I3" s="23"/>
      <c r="J3" s="22"/>
      <c r="K3" s="23"/>
      <c r="L3" s="30"/>
    </row>
    <row r="4" spans="1:37" ht="27" thickBot="1">
      <c r="A4" s="188" t="s">
        <v>45</v>
      </c>
      <c r="B4" s="189"/>
      <c r="C4" s="24">
        <v>66</v>
      </c>
      <c r="D4" s="14" t="s">
        <v>34</v>
      </c>
      <c r="E4" s="161" t="s">
        <v>933</v>
      </c>
      <c r="F4" s="162"/>
      <c r="G4" s="165" t="s">
        <v>934</v>
      </c>
      <c r="H4" s="166"/>
      <c r="I4" s="29" t="s">
        <v>639</v>
      </c>
      <c r="J4" s="29">
        <v>7</v>
      </c>
      <c r="K4" s="29" t="s">
        <v>638</v>
      </c>
      <c r="L4" s="98">
        <v>58.5</v>
      </c>
    </row>
    <row r="5" spans="1:37" ht="27" thickBot="1">
      <c r="A5" s="190" t="s">
        <v>39</v>
      </c>
      <c r="B5" s="191"/>
      <c r="C5" s="25">
        <v>58</v>
      </c>
      <c r="D5" s="15" t="s">
        <v>36</v>
      </c>
      <c r="E5" s="161" t="s">
        <v>935</v>
      </c>
      <c r="F5" s="194"/>
      <c r="G5" s="165" t="s">
        <v>936</v>
      </c>
      <c r="H5" s="166"/>
      <c r="I5" s="29" t="s">
        <v>638</v>
      </c>
      <c r="J5" s="29">
        <v>8</v>
      </c>
      <c r="K5" s="29" t="s">
        <v>640</v>
      </c>
      <c r="L5" s="98">
        <v>47</v>
      </c>
    </row>
    <row r="6" spans="1:37" ht="27" thickBot="1">
      <c r="A6" s="195" t="s">
        <v>37</v>
      </c>
      <c r="B6" s="196"/>
      <c r="C6" s="26">
        <v>57</v>
      </c>
      <c r="D6" s="16" t="s">
        <v>38</v>
      </c>
      <c r="E6" s="170" t="s">
        <v>937</v>
      </c>
      <c r="F6" s="171"/>
      <c r="G6" s="165" t="s">
        <v>938</v>
      </c>
      <c r="H6" s="166"/>
      <c r="I6" s="29" t="s">
        <v>640</v>
      </c>
      <c r="J6" s="29">
        <v>5</v>
      </c>
      <c r="K6" s="29" t="s">
        <v>641</v>
      </c>
      <c r="L6" s="98">
        <v>41.5</v>
      </c>
    </row>
    <row r="7" spans="1:37" ht="27" thickBot="1">
      <c r="A7" s="181" t="s">
        <v>33</v>
      </c>
      <c r="B7" s="182"/>
      <c r="C7" s="28">
        <v>51</v>
      </c>
      <c r="D7" s="17" t="s">
        <v>40</v>
      </c>
      <c r="E7" s="159" t="s">
        <v>939</v>
      </c>
      <c r="F7" s="160"/>
      <c r="G7" s="165" t="s">
        <v>940</v>
      </c>
      <c r="H7" s="166"/>
      <c r="I7" s="29" t="s">
        <v>642</v>
      </c>
      <c r="J7" s="29">
        <v>2.5</v>
      </c>
      <c r="K7" s="29" t="s">
        <v>643</v>
      </c>
      <c r="L7" s="98">
        <v>45</v>
      </c>
    </row>
    <row r="8" spans="1:37" ht="27" thickBot="1">
      <c r="A8" s="181" t="s">
        <v>50</v>
      </c>
      <c r="B8" s="182"/>
      <c r="C8" s="27">
        <v>46</v>
      </c>
      <c r="D8" s="18" t="s">
        <v>42</v>
      </c>
      <c r="E8" s="161" t="s">
        <v>941</v>
      </c>
      <c r="F8" s="162"/>
      <c r="G8" s="165" t="s">
        <v>942</v>
      </c>
      <c r="H8" s="166"/>
      <c r="I8" s="29" t="s">
        <v>644</v>
      </c>
      <c r="J8" s="29">
        <v>2</v>
      </c>
      <c r="K8" s="29" t="s">
        <v>644</v>
      </c>
      <c r="L8" s="98">
        <v>37.5</v>
      </c>
    </row>
    <row r="9" spans="1:37" ht="27" thickBot="1">
      <c r="A9" s="181" t="s">
        <v>35</v>
      </c>
      <c r="B9" s="182"/>
      <c r="C9" s="27">
        <v>45</v>
      </c>
      <c r="D9" s="18" t="s">
        <v>44</v>
      </c>
      <c r="E9" s="159" t="s">
        <v>943</v>
      </c>
      <c r="F9" s="160"/>
      <c r="G9" s="165" t="s">
        <v>945</v>
      </c>
      <c r="H9" s="166"/>
      <c r="I9" s="29" t="s">
        <v>641</v>
      </c>
      <c r="J9" s="29">
        <v>2</v>
      </c>
      <c r="K9" s="29" t="s">
        <v>645</v>
      </c>
      <c r="L9" s="98">
        <v>28.5</v>
      </c>
    </row>
    <row r="10" spans="1:37" ht="27" thickBot="1">
      <c r="A10" s="181" t="s">
        <v>43</v>
      </c>
      <c r="B10" s="182"/>
      <c r="C10" s="28">
        <v>45</v>
      </c>
      <c r="D10" s="18" t="s">
        <v>46</v>
      </c>
      <c r="E10" s="163" t="s">
        <v>943</v>
      </c>
      <c r="F10" s="164"/>
      <c r="G10" s="165" t="s">
        <v>944</v>
      </c>
      <c r="H10" s="166"/>
      <c r="I10" s="29" t="s">
        <v>645</v>
      </c>
      <c r="J10" s="29">
        <v>5</v>
      </c>
      <c r="K10" s="29" t="s">
        <v>642</v>
      </c>
      <c r="L10" s="98">
        <v>45.5</v>
      </c>
    </row>
    <row r="11" spans="1:37" ht="27" thickBot="1">
      <c r="A11" s="181" t="s">
        <v>41</v>
      </c>
      <c r="B11" s="182"/>
      <c r="C11" s="27">
        <v>45</v>
      </c>
      <c r="D11" s="19" t="s">
        <v>47</v>
      </c>
      <c r="E11" s="161" t="s">
        <v>943</v>
      </c>
      <c r="F11" s="162"/>
      <c r="G11" s="165" t="s">
        <v>946</v>
      </c>
      <c r="H11" s="166"/>
      <c r="I11" s="29" t="s">
        <v>643</v>
      </c>
      <c r="J11" s="29">
        <v>2.5</v>
      </c>
      <c r="K11" s="29" t="s">
        <v>639</v>
      </c>
      <c r="L11" s="98">
        <v>57</v>
      </c>
    </row>
    <row r="12" spans="1:37" ht="27" thickBot="1">
      <c r="A12" s="181" t="s">
        <v>48</v>
      </c>
      <c r="B12" s="182"/>
      <c r="C12" s="27">
        <v>35</v>
      </c>
      <c r="D12" s="20" t="s">
        <v>49</v>
      </c>
      <c r="E12" s="161" t="s">
        <v>947</v>
      </c>
      <c r="F12" s="162"/>
      <c r="G12" s="165" t="s">
        <v>948</v>
      </c>
      <c r="H12" s="166"/>
      <c r="I12" s="29" t="s">
        <v>647</v>
      </c>
      <c r="J12" s="29" t="s">
        <v>102</v>
      </c>
      <c r="K12" s="29" t="s">
        <v>646</v>
      </c>
      <c r="L12" s="98">
        <v>31.5</v>
      </c>
    </row>
    <row r="13" spans="1:37" ht="27" thickBot="1">
      <c r="A13" s="181" t="s">
        <v>88</v>
      </c>
      <c r="B13" s="182"/>
      <c r="C13" s="28">
        <v>31</v>
      </c>
      <c r="D13" s="20" t="s">
        <v>51</v>
      </c>
      <c r="E13" s="170" t="s">
        <v>949</v>
      </c>
      <c r="F13" s="171"/>
      <c r="G13" s="165" t="s">
        <v>950</v>
      </c>
      <c r="H13" s="166"/>
      <c r="I13" s="29" t="s">
        <v>646</v>
      </c>
      <c r="J13" s="29">
        <v>1</v>
      </c>
      <c r="K13" s="29" t="s">
        <v>647</v>
      </c>
      <c r="L13" s="98">
        <v>22.5</v>
      </c>
    </row>
    <row r="15" spans="1:37" ht="13.5" thickBot="1"/>
    <row r="16" spans="1:37" ht="13.5" thickBot="1">
      <c r="C16" s="178" t="s">
        <v>52</v>
      </c>
      <c r="D16" s="179"/>
      <c r="E16" s="180"/>
      <c r="G16" s="178" t="s">
        <v>53</v>
      </c>
      <c r="H16" s="179"/>
      <c r="I16" s="180"/>
      <c r="K16" s="178" t="s">
        <v>54</v>
      </c>
      <c r="L16" s="179"/>
      <c r="M16" s="180"/>
      <c r="O16" s="178" t="s">
        <v>55</v>
      </c>
      <c r="P16" s="179"/>
      <c r="Q16" s="180"/>
      <c r="S16" s="178" t="s">
        <v>56</v>
      </c>
      <c r="T16" s="179"/>
      <c r="U16" s="180"/>
      <c r="W16" s="178" t="s">
        <v>57</v>
      </c>
      <c r="X16" s="179"/>
      <c r="Y16" s="180"/>
      <c r="AA16" s="178" t="s">
        <v>58</v>
      </c>
      <c r="AB16" s="179"/>
      <c r="AC16" s="180"/>
      <c r="AE16" s="178" t="s">
        <v>59</v>
      </c>
      <c r="AF16" s="179"/>
      <c r="AG16" s="180"/>
      <c r="AI16" s="178" t="s">
        <v>60</v>
      </c>
      <c r="AJ16" s="179"/>
      <c r="AK16" s="180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3" t="s">
        <v>676</v>
      </c>
      <c r="Y17" s="1" t="s">
        <v>45</v>
      </c>
      <c r="AA17" s="1" t="s">
        <v>109</v>
      </c>
      <c r="AB17" s="106" t="s">
        <v>676</v>
      </c>
      <c r="AC17" s="1" t="s">
        <v>37</v>
      </c>
      <c r="AE17" s="1" t="s">
        <v>33</v>
      </c>
      <c r="AF17" s="107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75" t="s">
        <v>629</v>
      </c>
      <c r="D18" s="176"/>
      <c r="E18" s="177"/>
      <c r="G18" s="175" t="s">
        <v>662</v>
      </c>
      <c r="H18" s="176"/>
      <c r="I18" s="177"/>
      <c r="K18" s="175" t="s">
        <v>677</v>
      </c>
      <c r="L18" s="176"/>
      <c r="M18" s="177"/>
      <c r="O18" s="175" t="s">
        <v>686</v>
      </c>
      <c r="P18" s="176"/>
      <c r="Q18" s="177"/>
      <c r="S18" s="175" t="s">
        <v>698</v>
      </c>
      <c r="T18" s="176"/>
      <c r="U18" s="177"/>
      <c r="W18" s="175" t="s">
        <v>707</v>
      </c>
      <c r="X18" s="176"/>
      <c r="Y18" s="177"/>
      <c r="AA18" s="175" t="s">
        <v>717</v>
      </c>
      <c r="AB18" s="176"/>
      <c r="AC18" s="177"/>
      <c r="AE18" s="175" t="s">
        <v>723</v>
      </c>
      <c r="AF18" s="176"/>
      <c r="AG18" s="177"/>
      <c r="AI18" s="175" t="s">
        <v>728</v>
      </c>
      <c r="AJ18" s="176"/>
      <c r="AK18" s="177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75" t="s">
        <v>631</v>
      </c>
      <c r="D20" s="176"/>
      <c r="E20" s="177"/>
      <c r="G20" s="175" t="s">
        <v>663</v>
      </c>
      <c r="H20" s="176"/>
      <c r="I20" s="177"/>
      <c r="K20" s="175" t="s">
        <v>678</v>
      </c>
      <c r="L20" s="176"/>
      <c r="M20" s="177"/>
      <c r="O20" s="175" t="s">
        <v>687</v>
      </c>
      <c r="P20" s="176"/>
      <c r="Q20" s="177"/>
      <c r="S20" s="175" t="s">
        <v>696</v>
      </c>
      <c r="T20" s="176"/>
      <c r="U20" s="177"/>
      <c r="W20" s="175" t="s">
        <v>708</v>
      </c>
      <c r="X20" s="176"/>
      <c r="Y20" s="177"/>
      <c r="AA20" s="175" t="s">
        <v>718</v>
      </c>
      <c r="AB20" s="176"/>
      <c r="AC20" s="177"/>
      <c r="AE20" s="175" t="s">
        <v>724</v>
      </c>
      <c r="AF20" s="176"/>
      <c r="AG20" s="177"/>
      <c r="AI20" s="175" t="s">
        <v>729</v>
      </c>
      <c r="AJ20" s="176"/>
      <c r="AK20" s="177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3" t="s">
        <v>705</v>
      </c>
      <c r="Y21" s="1" t="s">
        <v>43</v>
      </c>
      <c r="AA21" s="1" t="s">
        <v>39</v>
      </c>
      <c r="AB21" s="106" t="s">
        <v>716</v>
      </c>
      <c r="AC21" s="1" t="s">
        <v>45</v>
      </c>
      <c r="AE21" s="1" t="s">
        <v>45</v>
      </c>
      <c r="AF21" s="107" t="s">
        <v>630</v>
      </c>
      <c r="AG21" s="1" t="s">
        <v>35</v>
      </c>
      <c r="AI21" s="1" t="s">
        <v>43</v>
      </c>
      <c r="AJ21" s="108" t="s">
        <v>675</v>
      </c>
      <c r="AK21" s="1" t="s">
        <v>33</v>
      </c>
    </row>
    <row r="22" spans="3:37" ht="45" customHeight="1" thickBot="1">
      <c r="C22" s="175" t="s">
        <v>634</v>
      </c>
      <c r="D22" s="176"/>
      <c r="E22" s="177"/>
      <c r="G22" s="175" t="s">
        <v>664</v>
      </c>
      <c r="H22" s="176"/>
      <c r="I22" s="177"/>
      <c r="K22" s="175" t="s">
        <v>679</v>
      </c>
      <c r="L22" s="176"/>
      <c r="M22" s="177"/>
      <c r="O22" s="175" t="s">
        <v>688</v>
      </c>
      <c r="P22" s="176"/>
      <c r="Q22" s="177"/>
      <c r="S22" s="175" t="s">
        <v>697</v>
      </c>
      <c r="T22" s="176"/>
      <c r="U22" s="177"/>
      <c r="W22" s="175" t="s">
        <v>709</v>
      </c>
      <c r="X22" s="176"/>
      <c r="Y22" s="177"/>
      <c r="AA22" s="175" t="s">
        <v>719</v>
      </c>
      <c r="AB22" s="176"/>
      <c r="AC22" s="177"/>
      <c r="AE22" s="175" t="s">
        <v>725</v>
      </c>
      <c r="AF22" s="176"/>
      <c r="AG22" s="177"/>
      <c r="AI22" s="175" t="s">
        <v>730</v>
      </c>
      <c r="AJ22" s="176"/>
      <c r="AK22" s="177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3" t="s">
        <v>674</v>
      </c>
      <c r="Y23" s="1" t="s">
        <v>33</v>
      </c>
      <c r="AA23" s="1" t="s">
        <v>43</v>
      </c>
      <c r="AB23" s="106" t="s">
        <v>695</v>
      </c>
      <c r="AC23" s="1" t="s">
        <v>50</v>
      </c>
      <c r="AE23" s="1" t="s">
        <v>48</v>
      </c>
      <c r="AF23" s="107" t="s">
        <v>630</v>
      </c>
      <c r="AG23" s="1" t="s">
        <v>39</v>
      </c>
      <c r="AI23" s="1" t="s">
        <v>45</v>
      </c>
      <c r="AJ23" s="108" t="s">
        <v>633</v>
      </c>
      <c r="AK23" s="1" t="s">
        <v>50</v>
      </c>
    </row>
    <row r="24" spans="3:37" ht="45" customHeight="1" thickBot="1">
      <c r="C24" s="172" t="s">
        <v>635</v>
      </c>
      <c r="D24" s="173"/>
      <c r="E24" s="174"/>
      <c r="G24" s="172" t="s">
        <v>665</v>
      </c>
      <c r="H24" s="173"/>
      <c r="I24" s="174"/>
      <c r="K24" s="172" t="s">
        <v>680</v>
      </c>
      <c r="L24" s="173"/>
      <c r="M24" s="174"/>
      <c r="O24" s="172" t="s">
        <v>689</v>
      </c>
      <c r="P24" s="173"/>
      <c r="Q24" s="174"/>
      <c r="S24" s="172" t="s">
        <v>699</v>
      </c>
      <c r="T24" s="173"/>
      <c r="U24" s="174"/>
      <c r="W24" s="172" t="s">
        <v>704</v>
      </c>
      <c r="X24" s="173"/>
      <c r="Y24" s="174"/>
      <c r="AA24" s="172"/>
      <c r="AB24" s="173"/>
      <c r="AC24" s="174"/>
      <c r="AE24" s="172" t="s">
        <v>726</v>
      </c>
      <c r="AF24" s="173"/>
      <c r="AG24" s="174"/>
      <c r="AI24" s="172" t="s">
        <v>731</v>
      </c>
      <c r="AJ24" s="173"/>
      <c r="AK24" s="174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3" t="s">
        <v>706</v>
      </c>
      <c r="Y25" s="1" t="s">
        <v>41</v>
      </c>
      <c r="AA25" s="1" t="s">
        <v>88</v>
      </c>
      <c r="AB25" s="106" t="s">
        <v>676</v>
      </c>
      <c r="AC25" s="1" t="s">
        <v>48</v>
      </c>
      <c r="AE25" s="1" t="s">
        <v>50</v>
      </c>
      <c r="AF25" s="107" t="s">
        <v>673</v>
      </c>
      <c r="AG25" s="1" t="s">
        <v>37</v>
      </c>
      <c r="AI25" s="1" t="s">
        <v>88</v>
      </c>
      <c r="AJ25" s="108" t="s">
        <v>676</v>
      </c>
      <c r="AK25" s="1" t="s">
        <v>39</v>
      </c>
    </row>
    <row r="26" spans="3:37" ht="45" customHeight="1">
      <c r="C26" s="167" t="s">
        <v>637</v>
      </c>
      <c r="D26" s="168"/>
      <c r="E26" s="169"/>
      <c r="G26" s="167" t="s">
        <v>666</v>
      </c>
      <c r="H26" s="168"/>
      <c r="I26" s="169"/>
      <c r="K26" s="167" t="s">
        <v>681</v>
      </c>
      <c r="L26" s="168"/>
      <c r="M26" s="169"/>
      <c r="O26" s="167" t="s">
        <v>690</v>
      </c>
      <c r="P26" s="168"/>
      <c r="Q26" s="169"/>
      <c r="S26" s="167"/>
      <c r="T26" s="168"/>
      <c r="U26" s="169"/>
      <c r="W26" s="167" t="s">
        <v>710</v>
      </c>
      <c r="X26" s="168"/>
      <c r="Y26" s="169"/>
      <c r="AA26" s="167" t="s">
        <v>720</v>
      </c>
      <c r="AB26" s="168"/>
      <c r="AC26" s="169"/>
      <c r="AE26" s="167" t="s">
        <v>727</v>
      </c>
      <c r="AF26" s="168"/>
      <c r="AG26" s="169"/>
      <c r="AI26" s="167" t="s">
        <v>732</v>
      </c>
      <c r="AJ26" s="168"/>
      <c r="AK26" s="169"/>
    </row>
    <row r="28" spans="3:37" ht="13.5" thickBot="1"/>
    <row r="29" spans="3:37" ht="13.5" thickBot="1">
      <c r="C29" s="178" t="s">
        <v>70</v>
      </c>
      <c r="D29" s="179"/>
      <c r="E29" s="180"/>
      <c r="G29" s="178" t="s">
        <v>71</v>
      </c>
      <c r="H29" s="179"/>
      <c r="I29" s="180"/>
      <c r="K29" s="178" t="s">
        <v>72</v>
      </c>
      <c r="L29" s="179"/>
      <c r="M29" s="180"/>
      <c r="O29" s="178" t="s">
        <v>73</v>
      </c>
      <c r="P29" s="179"/>
      <c r="Q29" s="180"/>
      <c r="S29" s="178" t="s">
        <v>74</v>
      </c>
      <c r="T29" s="179"/>
      <c r="U29" s="180"/>
      <c r="W29" s="178" t="s">
        <v>75</v>
      </c>
      <c r="X29" s="179"/>
      <c r="Y29" s="180"/>
      <c r="AA29" s="178" t="s">
        <v>76</v>
      </c>
      <c r="AB29" s="179"/>
      <c r="AC29" s="180"/>
      <c r="AE29" s="178" t="s">
        <v>77</v>
      </c>
      <c r="AF29" s="179"/>
      <c r="AG29" s="180"/>
      <c r="AI29" s="178" t="s">
        <v>78</v>
      </c>
      <c r="AJ29" s="179"/>
      <c r="AK29" s="180"/>
    </row>
    <row r="30" spans="3:37" ht="24.75" thickBot="1">
      <c r="C30" s="1" t="s">
        <v>35</v>
      </c>
      <c r="D30" s="109" t="s">
        <v>676</v>
      </c>
      <c r="E30" s="1" t="s">
        <v>33</v>
      </c>
      <c r="G30" s="1" t="s">
        <v>33</v>
      </c>
      <c r="H30" s="110" t="s">
        <v>739</v>
      </c>
      <c r="I30" s="1" t="s">
        <v>41</v>
      </c>
      <c r="K30" s="1" t="s">
        <v>33</v>
      </c>
      <c r="L30" s="111" t="s">
        <v>628</v>
      </c>
      <c r="M30" s="1" t="s">
        <v>45</v>
      </c>
      <c r="O30" s="1" t="s">
        <v>35</v>
      </c>
      <c r="P30" s="112" t="s">
        <v>684</v>
      </c>
      <c r="Q30" s="1" t="s">
        <v>43</v>
      </c>
      <c r="S30" s="1" t="s">
        <v>39</v>
      </c>
      <c r="T30" s="113" t="s">
        <v>673</v>
      </c>
      <c r="U30" s="1" t="s">
        <v>33</v>
      </c>
      <c r="W30" s="1" t="s">
        <v>33</v>
      </c>
      <c r="X30" s="114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6" t="s">
        <v>630</v>
      </c>
      <c r="AG30" s="1" t="s">
        <v>45</v>
      </c>
      <c r="AI30" s="1" t="s">
        <v>33</v>
      </c>
      <c r="AJ30" s="117" t="s">
        <v>695</v>
      </c>
      <c r="AK30" s="1" t="s">
        <v>43</v>
      </c>
    </row>
    <row r="31" spans="3:37" ht="45" customHeight="1" thickBot="1">
      <c r="C31" s="175" t="s">
        <v>733</v>
      </c>
      <c r="D31" s="176"/>
      <c r="E31" s="177"/>
      <c r="G31" s="175" t="s">
        <v>744</v>
      </c>
      <c r="H31" s="176"/>
      <c r="I31" s="177"/>
      <c r="K31" s="175" t="s">
        <v>747</v>
      </c>
      <c r="L31" s="176"/>
      <c r="M31" s="177"/>
      <c r="O31" s="175" t="s">
        <v>752</v>
      </c>
      <c r="P31" s="176"/>
      <c r="Q31" s="177"/>
      <c r="S31" s="175" t="s">
        <v>763</v>
      </c>
      <c r="T31" s="176"/>
      <c r="U31" s="177"/>
      <c r="W31" s="175" t="s">
        <v>764</v>
      </c>
      <c r="X31" s="176"/>
      <c r="Y31" s="177"/>
      <c r="AA31" s="175" t="s">
        <v>770</v>
      </c>
      <c r="AB31" s="176"/>
      <c r="AC31" s="177"/>
      <c r="AE31" s="175" t="s">
        <v>778</v>
      </c>
      <c r="AF31" s="176"/>
      <c r="AG31" s="177"/>
      <c r="AI31" s="175"/>
      <c r="AJ31" s="176"/>
      <c r="AK31" s="177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75" t="s">
        <v>735</v>
      </c>
      <c r="D33" s="176"/>
      <c r="E33" s="177"/>
      <c r="G33" s="175" t="s">
        <v>740</v>
      </c>
      <c r="H33" s="176"/>
      <c r="I33" s="177"/>
      <c r="K33" s="175" t="s">
        <v>748</v>
      </c>
      <c r="L33" s="176"/>
      <c r="M33" s="177"/>
      <c r="O33" s="175" t="s">
        <v>754</v>
      </c>
      <c r="P33" s="176"/>
      <c r="Q33" s="177"/>
      <c r="S33" s="175" t="s">
        <v>909</v>
      </c>
      <c r="T33" s="176"/>
      <c r="U33" s="177"/>
      <c r="W33" s="175" t="s">
        <v>765</v>
      </c>
      <c r="X33" s="176"/>
      <c r="Y33" s="177"/>
      <c r="AA33" s="175" t="s">
        <v>771</v>
      </c>
      <c r="AB33" s="176"/>
      <c r="AC33" s="177"/>
      <c r="AE33" s="175" t="s">
        <v>779</v>
      </c>
      <c r="AF33" s="176"/>
      <c r="AG33" s="177"/>
      <c r="AI33" s="175" t="s">
        <v>785</v>
      </c>
      <c r="AJ33" s="176"/>
      <c r="AK33" s="177"/>
    </row>
    <row r="34" spans="3:37" ht="24.75" thickBot="1">
      <c r="C34" s="1" t="s">
        <v>39</v>
      </c>
      <c r="D34" s="109" t="s">
        <v>676</v>
      </c>
      <c r="E34" s="1" t="s">
        <v>43</v>
      </c>
      <c r="G34" s="1" t="s">
        <v>45</v>
      </c>
      <c r="H34" s="110" t="s">
        <v>636</v>
      </c>
      <c r="I34" s="1" t="s">
        <v>48</v>
      </c>
      <c r="K34" s="1" t="s">
        <v>39</v>
      </c>
      <c r="L34" s="111" t="s">
        <v>630</v>
      </c>
      <c r="M34" s="1" t="s">
        <v>41</v>
      </c>
      <c r="O34" s="1" t="s">
        <v>41</v>
      </c>
      <c r="P34" s="112" t="s">
        <v>676</v>
      </c>
      <c r="Q34" s="1" t="s">
        <v>48</v>
      </c>
      <c r="S34" s="1" t="s">
        <v>88</v>
      </c>
      <c r="T34" s="113" t="s">
        <v>661</v>
      </c>
      <c r="U34" s="1" t="s">
        <v>41</v>
      </c>
      <c r="W34" s="1" t="s">
        <v>41</v>
      </c>
      <c r="X34" s="114" t="s">
        <v>659</v>
      </c>
      <c r="Y34" s="1" t="s">
        <v>50</v>
      </c>
      <c r="AA34" s="1" t="s">
        <v>45</v>
      </c>
      <c r="AB34" s="115" t="s">
        <v>756</v>
      </c>
      <c r="AC34" s="1" t="s">
        <v>39</v>
      </c>
      <c r="AE34" s="1" t="s">
        <v>39</v>
      </c>
      <c r="AF34" s="116" t="s">
        <v>705</v>
      </c>
      <c r="AG34" s="1" t="s">
        <v>48</v>
      </c>
      <c r="AI34" s="1" t="s">
        <v>41</v>
      </c>
      <c r="AJ34" s="117" t="s">
        <v>705</v>
      </c>
      <c r="AK34" s="1" t="s">
        <v>37</v>
      </c>
    </row>
    <row r="35" spans="3:37" ht="45" customHeight="1" thickBot="1">
      <c r="C35" s="175" t="s">
        <v>734</v>
      </c>
      <c r="D35" s="176"/>
      <c r="E35" s="177"/>
      <c r="G35" s="175" t="s">
        <v>741</v>
      </c>
      <c r="H35" s="176"/>
      <c r="I35" s="177"/>
      <c r="K35" s="175" t="s">
        <v>749</v>
      </c>
      <c r="L35" s="176"/>
      <c r="M35" s="177"/>
      <c r="O35" s="175" t="s">
        <v>755</v>
      </c>
      <c r="P35" s="176"/>
      <c r="Q35" s="177"/>
      <c r="S35" s="175" t="s">
        <v>759</v>
      </c>
      <c r="T35" s="176"/>
      <c r="U35" s="177"/>
      <c r="W35" s="175" t="s">
        <v>769</v>
      </c>
      <c r="X35" s="176"/>
      <c r="Y35" s="177"/>
      <c r="AA35" s="175" t="s">
        <v>772</v>
      </c>
      <c r="AB35" s="176"/>
      <c r="AC35" s="177"/>
      <c r="AE35" s="175" t="s">
        <v>780</v>
      </c>
      <c r="AF35" s="176"/>
      <c r="AG35" s="177"/>
      <c r="AI35" s="175" t="s">
        <v>787</v>
      </c>
      <c r="AJ35" s="176"/>
      <c r="AK35" s="177"/>
    </row>
    <row r="36" spans="3:37" ht="24.75" thickBot="1">
      <c r="C36" s="1" t="s">
        <v>41</v>
      </c>
      <c r="D36" s="109" t="s">
        <v>628</v>
      </c>
      <c r="E36" s="1" t="s">
        <v>45</v>
      </c>
      <c r="G36" s="1" t="s">
        <v>88</v>
      </c>
      <c r="H36" s="110" t="s">
        <v>685</v>
      </c>
      <c r="I36" s="1" t="s">
        <v>35</v>
      </c>
      <c r="K36" s="1" t="s">
        <v>88</v>
      </c>
      <c r="L36" s="111" t="s">
        <v>676</v>
      </c>
      <c r="M36" s="1" t="s">
        <v>50</v>
      </c>
      <c r="O36" s="1" t="s">
        <v>45</v>
      </c>
      <c r="P36" s="112" t="s">
        <v>756</v>
      </c>
      <c r="Q36" s="1" t="s">
        <v>88</v>
      </c>
      <c r="S36" s="1" t="s">
        <v>48</v>
      </c>
      <c r="T36" s="113" t="s">
        <v>673</v>
      </c>
      <c r="U36" s="1" t="s">
        <v>37</v>
      </c>
      <c r="W36" s="1" t="s">
        <v>43</v>
      </c>
      <c r="X36" s="114" t="s">
        <v>630</v>
      </c>
      <c r="Y36" s="1" t="s">
        <v>88</v>
      </c>
      <c r="AA36" s="1" t="s">
        <v>48</v>
      </c>
      <c r="AB36" s="115" t="s">
        <v>676</v>
      </c>
      <c r="AC36" s="1" t="s">
        <v>88</v>
      </c>
      <c r="AE36" s="1" t="s">
        <v>43</v>
      </c>
      <c r="AF36" s="116" t="s">
        <v>705</v>
      </c>
      <c r="AG36" s="1" t="s">
        <v>41</v>
      </c>
      <c r="AI36" s="1" t="s">
        <v>48</v>
      </c>
      <c r="AJ36" s="117" t="s">
        <v>695</v>
      </c>
      <c r="AK36" s="1" t="s">
        <v>35</v>
      </c>
    </row>
    <row r="37" spans="3:37" ht="45" customHeight="1" thickBot="1">
      <c r="C37" s="172" t="s">
        <v>736</v>
      </c>
      <c r="D37" s="173"/>
      <c r="E37" s="174"/>
      <c r="G37" s="172" t="s">
        <v>742</v>
      </c>
      <c r="H37" s="173"/>
      <c r="I37" s="174"/>
      <c r="K37" s="172" t="s">
        <v>750</v>
      </c>
      <c r="L37" s="173"/>
      <c r="M37" s="174"/>
      <c r="O37" s="172" t="s">
        <v>757</v>
      </c>
      <c r="P37" s="173"/>
      <c r="Q37" s="174"/>
      <c r="S37" s="172" t="s">
        <v>761</v>
      </c>
      <c r="T37" s="173"/>
      <c r="U37" s="174"/>
      <c r="W37" s="172" t="s">
        <v>766</v>
      </c>
      <c r="X37" s="173"/>
      <c r="Y37" s="174"/>
      <c r="AA37" s="172" t="s">
        <v>773</v>
      </c>
      <c r="AB37" s="173"/>
      <c r="AC37" s="174"/>
      <c r="AE37" s="172" t="s">
        <v>781</v>
      </c>
      <c r="AF37" s="173"/>
      <c r="AG37" s="174"/>
      <c r="AI37" s="172"/>
      <c r="AJ37" s="173"/>
      <c r="AK37" s="174"/>
    </row>
    <row r="38" spans="3:37" ht="24.75" thickBot="1">
      <c r="C38" s="1" t="s">
        <v>48</v>
      </c>
      <c r="D38" s="109" t="s">
        <v>628</v>
      </c>
      <c r="E38" s="1" t="s">
        <v>50</v>
      </c>
      <c r="G38" s="1" t="s">
        <v>50</v>
      </c>
      <c r="H38" s="110" t="s">
        <v>659</v>
      </c>
      <c r="I38" s="1" t="s">
        <v>39</v>
      </c>
      <c r="K38" s="1" t="s">
        <v>48</v>
      </c>
      <c r="L38" s="111" t="s">
        <v>695</v>
      </c>
      <c r="M38" s="1" t="s">
        <v>43</v>
      </c>
      <c r="O38" s="1" t="s">
        <v>50</v>
      </c>
      <c r="P38" s="112" t="s">
        <v>694</v>
      </c>
      <c r="Q38" s="1" t="s">
        <v>33</v>
      </c>
      <c r="S38" s="1" t="s">
        <v>50</v>
      </c>
      <c r="T38" s="113" t="s">
        <v>661</v>
      </c>
      <c r="U38" s="1" t="s">
        <v>35</v>
      </c>
      <c r="W38" s="1" t="s">
        <v>45</v>
      </c>
      <c r="X38" s="114" t="s">
        <v>694</v>
      </c>
      <c r="Y38" s="1" t="s">
        <v>37</v>
      </c>
      <c r="AA38" s="1" t="s">
        <v>50</v>
      </c>
      <c r="AB38" s="115" t="s">
        <v>685</v>
      </c>
      <c r="AC38" s="1" t="s">
        <v>43</v>
      </c>
      <c r="AE38" s="1" t="s">
        <v>88</v>
      </c>
      <c r="AF38" s="116" t="s">
        <v>675</v>
      </c>
      <c r="AG38" s="1" t="s">
        <v>33</v>
      </c>
      <c r="AI38" s="1" t="s">
        <v>50</v>
      </c>
      <c r="AJ38" s="117" t="s">
        <v>628</v>
      </c>
      <c r="AK38" s="1" t="s">
        <v>45</v>
      </c>
    </row>
    <row r="39" spans="3:37" ht="45" customHeight="1">
      <c r="C39" s="167" t="s">
        <v>737</v>
      </c>
      <c r="D39" s="168"/>
      <c r="E39" s="169"/>
      <c r="G39" s="167" t="s">
        <v>743</v>
      </c>
      <c r="H39" s="168"/>
      <c r="I39" s="169"/>
      <c r="K39" s="167"/>
      <c r="L39" s="168"/>
      <c r="M39" s="169"/>
      <c r="O39" s="167" t="s">
        <v>758</v>
      </c>
      <c r="P39" s="168"/>
      <c r="Q39" s="169"/>
      <c r="S39" s="167" t="s">
        <v>762</v>
      </c>
      <c r="T39" s="168"/>
      <c r="U39" s="169"/>
      <c r="W39" s="167" t="s">
        <v>767</v>
      </c>
      <c r="X39" s="168"/>
      <c r="Y39" s="169"/>
      <c r="AA39" s="167" t="s">
        <v>774</v>
      </c>
      <c r="AB39" s="168"/>
      <c r="AC39" s="169"/>
      <c r="AE39" s="167" t="s">
        <v>782</v>
      </c>
      <c r="AF39" s="168"/>
      <c r="AG39" s="169"/>
      <c r="AI39" s="167" t="s">
        <v>788</v>
      </c>
      <c r="AJ39" s="168"/>
      <c r="AK39" s="169"/>
    </row>
    <row r="41" spans="3:37" ht="13.5" thickBot="1"/>
    <row r="42" spans="3:37" ht="13.5" thickBot="1">
      <c r="C42" s="178" t="s">
        <v>61</v>
      </c>
      <c r="D42" s="179"/>
      <c r="E42" s="180"/>
      <c r="G42" s="178" t="s">
        <v>62</v>
      </c>
      <c r="H42" s="179"/>
      <c r="I42" s="180"/>
      <c r="K42" s="178" t="s">
        <v>63</v>
      </c>
      <c r="L42" s="179"/>
      <c r="M42" s="180"/>
      <c r="O42" s="178" t="s">
        <v>64</v>
      </c>
      <c r="P42" s="179"/>
      <c r="Q42" s="180"/>
      <c r="S42" s="178" t="s">
        <v>65</v>
      </c>
      <c r="T42" s="179"/>
      <c r="U42" s="180"/>
      <c r="W42" s="178" t="s">
        <v>66</v>
      </c>
      <c r="X42" s="179"/>
      <c r="Y42" s="180"/>
      <c r="AA42" s="178" t="s">
        <v>67</v>
      </c>
      <c r="AB42" s="179"/>
      <c r="AC42" s="180"/>
      <c r="AE42" s="178" t="s">
        <v>68</v>
      </c>
      <c r="AF42" s="179"/>
      <c r="AG42" s="180"/>
      <c r="AI42" s="178" t="s">
        <v>69</v>
      </c>
      <c r="AJ42" s="179"/>
      <c r="AK42" s="180"/>
    </row>
    <row r="43" spans="3:37" ht="24.75" thickBot="1">
      <c r="C43" s="1" t="s">
        <v>33</v>
      </c>
      <c r="D43" s="119" t="s">
        <v>756</v>
      </c>
      <c r="E43" s="1" t="s">
        <v>35</v>
      </c>
      <c r="G43" s="1" t="s">
        <v>35</v>
      </c>
      <c r="H43" s="121" t="s">
        <v>797</v>
      </c>
      <c r="I43" s="1" t="s">
        <v>88</v>
      </c>
      <c r="K43" s="1" t="s">
        <v>35</v>
      </c>
      <c r="L43" s="122" t="s">
        <v>675</v>
      </c>
      <c r="M43" s="1" t="s">
        <v>37</v>
      </c>
      <c r="O43" s="1" t="s">
        <v>33</v>
      </c>
      <c r="P43" s="129" t="s">
        <v>628</v>
      </c>
      <c r="Q43" s="1" t="s">
        <v>50</v>
      </c>
      <c r="S43" s="1" t="s">
        <v>33</v>
      </c>
      <c r="T43" s="132" t="s">
        <v>676</v>
      </c>
      <c r="U43" s="1" t="s">
        <v>39</v>
      </c>
      <c r="W43" s="1" t="s">
        <v>37</v>
      </c>
      <c r="X43" s="134" t="s">
        <v>636</v>
      </c>
      <c r="Y43" s="1" t="s">
        <v>45</v>
      </c>
      <c r="AA43" s="135" t="s">
        <v>33</v>
      </c>
      <c r="AB43" s="135" t="s">
        <v>675</v>
      </c>
      <c r="AC43" s="1" t="s">
        <v>37</v>
      </c>
      <c r="AE43" s="1" t="s">
        <v>33</v>
      </c>
      <c r="AF43" s="136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75" t="s">
        <v>793</v>
      </c>
      <c r="D44" s="176"/>
      <c r="E44" s="177"/>
      <c r="G44" s="175" t="s">
        <v>798</v>
      </c>
      <c r="H44" s="176"/>
      <c r="I44" s="177"/>
      <c r="K44" s="175" t="s">
        <v>806</v>
      </c>
      <c r="L44" s="176"/>
      <c r="M44" s="177"/>
      <c r="O44" s="175" t="s">
        <v>858</v>
      </c>
      <c r="P44" s="176"/>
      <c r="Q44" s="177"/>
      <c r="S44" s="175" t="s">
        <v>859</v>
      </c>
      <c r="T44" s="176"/>
      <c r="U44" s="177"/>
      <c r="W44" s="175" t="s">
        <v>864</v>
      </c>
      <c r="X44" s="176"/>
      <c r="Y44" s="177"/>
      <c r="AA44" s="175" t="s">
        <v>870</v>
      </c>
      <c r="AB44" s="176"/>
      <c r="AC44" s="177"/>
      <c r="AE44" s="175" t="s">
        <v>876</v>
      </c>
      <c r="AF44" s="176"/>
      <c r="AG44" s="177"/>
      <c r="AI44" s="175" t="s">
        <v>882</v>
      </c>
      <c r="AJ44" s="176"/>
      <c r="AK44" s="177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871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75" t="s">
        <v>792</v>
      </c>
      <c r="D46" s="176"/>
      <c r="E46" s="177"/>
      <c r="G46" s="175" t="s">
        <v>802</v>
      </c>
      <c r="H46" s="176"/>
      <c r="I46" s="177"/>
      <c r="K46" s="175" t="s">
        <v>807</v>
      </c>
      <c r="L46" s="176"/>
      <c r="M46" s="177"/>
      <c r="O46" s="175" t="s">
        <v>852</v>
      </c>
      <c r="P46" s="176"/>
      <c r="Q46" s="177"/>
      <c r="S46" s="175" t="s">
        <v>860</v>
      </c>
      <c r="T46" s="176"/>
      <c r="U46" s="177"/>
      <c r="W46" s="175" t="s">
        <v>865</v>
      </c>
      <c r="X46" s="176"/>
      <c r="Y46" s="177"/>
      <c r="AA46" s="175" t="s">
        <v>872</v>
      </c>
      <c r="AB46" s="176"/>
      <c r="AC46" s="177"/>
      <c r="AE46" s="175" t="s">
        <v>878</v>
      </c>
      <c r="AF46" s="176"/>
      <c r="AG46" s="177"/>
      <c r="AI46" s="175" t="s">
        <v>881</v>
      </c>
      <c r="AJ46" s="176"/>
      <c r="AK46" s="177"/>
    </row>
    <row r="47" spans="3:37" ht="24.75" thickBot="1">
      <c r="C47" s="1" t="s">
        <v>45</v>
      </c>
      <c r="D47" s="119" t="s">
        <v>674</v>
      </c>
      <c r="E47" s="1" t="s">
        <v>41</v>
      </c>
      <c r="G47" s="1" t="s">
        <v>39</v>
      </c>
      <c r="H47" s="121" t="s">
        <v>659</v>
      </c>
      <c r="I47" s="1" t="s">
        <v>50</v>
      </c>
      <c r="K47" s="1" t="s">
        <v>43</v>
      </c>
      <c r="L47" s="122" t="s">
        <v>630</v>
      </c>
      <c r="M47" s="1" t="s">
        <v>48</v>
      </c>
      <c r="O47" s="1" t="s">
        <v>43</v>
      </c>
      <c r="P47" s="129" t="s">
        <v>630</v>
      </c>
      <c r="Q47" s="1" t="s">
        <v>35</v>
      </c>
      <c r="S47" s="1" t="s">
        <v>37</v>
      </c>
      <c r="T47" s="132" t="s">
        <v>636</v>
      </c>
      <c r="U47" s="1" t="s">
        <v>48</v>
      </c>
      <c r="W47" s="1" t="s">
        <v>88</v>
      </c>
      <c r="X47" s="134" t="s">
        <v>636</v>
      </c>
      <c r="Y47" s="1" t="s">
        <v>43</v>
      </c>
      <c r="AA47" s="1" t="s">
        <v>39</v>
      </c>
      <c r="AB47" s="135" t="s">
        <v>695</v>
      </c>
      <c r="AC47" s="1" t="s">
        <v>45</v>
      </c>
      <c r="AE47" s="1" t="s">
        <v>45</v>
      </c>
      <c r="AF47" s="136" t="s">
        <v>636</v>
      </c>
      <c r="AG47" s="1" t="s">
        <v>35</v>
      </c>
      <c r="AI47" s="1" t="s">
        <v>43</v>
      </c>
      <c r="AJ47" s="137" t="s">
        <v>868</v>
      </c>
      <c r="AK47" s="1" t="s">
        <v>33</v>
      </c>
    </row>
    <row r="48" spans="3:37" ht="45" customHeight="1" thickBot="1">
      <c r="C48" s="175" t="s">
        <v>794</v>
      </c>
      <c r="D48" s="176"/>
      <c r="E48" s="177"/>
      <c r="G48" s="175" t="s">
        <v>799</v>
      </c>
      <c r="H48" s="176"/>
      <c r="I48" s="177"/>
      <c r="K48" s="175" t="s">
        <v>808</v>
      </c>
      <c r="L48" s="176"/>
      <c r="M48" s="177"/>
      <c r="O48" s="175" t="s">
        <v>855</v>
      </c>
      <c r="P48" s="176"/>
      <c r="Q48" s="177"/>
      <c r="S48" s="175" t="s">
        <v>861</v>
      </c>
      <c r="T48" s="176"/>
      <c r="U48" s="177"/>
      <c r="W48" s="175" t="s">
        <v>866</v>
      </c>
      <c r="X48" s="176"/>
      <c r="Y48" s="177"/>
      <c r="AA48" s="175"/>
      <c r="AB48" s="176"/>
      <c r="AC48" s="177"/>
      <c r="AE48" s="175" t="s">
        <v>877</v>
      </c>
      <c r="AF48" s="176"/>
      <c r="AG48" s="177"/>
      <c r="AI48" s="175" t="s">
        <v>883</v>
      </c>
      <c r="AJ48" s="176"/>
      <c r="AK48" s="177"/>
    </row>
    <row r="49" spans="3:37" ht="24.75" thickBot="1">
      <c r="C49" s="1" t="s">
        <v>88</v>
      </c>
      <c r="D49" s="119" t="s">
        <v>630</v>
      </c>
      <c r="E49" s="1" t="s">
        <v>37</v>
      </c>
      <c r="G49" s="1" t="s">
        <v>41</v>
      </c>
      <c r="H49" s="121" t="s">
        <v>674</v>
      </c>
      <c r="I49" s="1" t="s">
        <v>33</v>
      </c>
      <c r="K49" s="1" t="s">
        <v>45</v>
      </c>
      <c r="L49" s="122" t="s">
        <v>630</v>
      </c>
      <c r="M49" s="1" t="s">
        <v>33</v>
      </c>
      <c r="O49" s="1" t="s">
        <v>88</v>
      </c>
      <c r="P49" s="129" t="s">
        <v>706</v>
      </c>
      <c r="Q49" s="1" t="s">
        <v>45</v>
      </c>
      <c r="S49" s="1" t="s">
        <v>41</v>
      </c>
      <c r="T49" s="132" t="s">
        <v>705</v>
      </c>
      <c r="U49" s="129" t="s">
        <v>88</v>
      </c>
      <c r="W49" s="1" t="s">
        <v>48</v>
      </c>
      <c r="X49" s="134" t="s">
        <v>674</v>
      </c>
      <c r="Y49" s="1" t="s">
        <v>33</v>
      </c>
      <c r="AA49" s="1" t="s">
        <v>43</v>
      </c>
      <c r="AB49" s="135" t="s">
        <v>873</v>
      </c>
      <c r="AC49" s="1" t="s">
        <v>50</v>
      </c>
      <c r="AE49" s="1" t="s">
        <v>48</v>
      </c>
      <c r="AF49" s="136" t="s">
        <v>676</v>
      </c>
      <c r="AG49" s="1" t="s">
        <v>39</v>
      </c>
      <c r="AI49" s="1" t="s">
        <v>45</v>
      </c>
      <c r="AJ49" s="137" t="s">
        <v>659</v>
      </c>
      <c r="AK49" s="1" t="s">
        <v>50</v>
      </c>
    </row>
    <row r="50" spans="3:37" ht="45" customHeight="1" thickBot="1">
      <c r="C50" s="172" t="s">
        <v>795</v>
      </c>
      <c r="D50" s="173"/>
      <c r="E50" s="174"/>
      <c r="G50" s="172" t="s">
        <v>803</v>
      </c>
      <c r="H50" s="173"/>
      <c r="I50" s="174"/>
      <c r="K50" s="172" t="s">
        <v>809</v>
      </c>
      <c r="L50" s="173"/>
      <c r="M50" s="174"/>
      <c r="O50" s="172" t="s">
        <v>856</v>
      </c>
      <c r="P50" s="173"/>
      <c r="Q50" s="174"/>
      <c r="S50" s="172" t="s">
        <v>862</v>
      </c>
      <c r="T50" s="173"/>
      <c r="U50" s="174"/>
      <c r="W50" s="172" t="s">
        <v>867</v>
      </c>
      <c r="X50" s="173"/>
      <c r="Y50" s="174"/>
      <c r="AA50" s="172" t="s">
        <v>874</v>
      </c>
      <c r="AB50" s="173"/>
      <c r="AC50" s="174"/>
      <c r="AE50" s="172" t="s">
        <v>879</v>
      </c>
      <c r="AF50" s="173"/>
      <c r="AG50" s="174"/>
      <c r="AI50" s="172" t="s">
        <v>884</v>
      </c>
      <c r="AJ50" s="173"/>
      <c r="AK50" s="174"/>
    </row>
    <row r="51" spans="3:37" ht="24.75" thickBot="1">
      <c r="C51" s="1" t="s">
        <v>50</v>
      </c>
      <c r="D51" s="119" t="s">
        <v>705</v>
      </c>
      <c r="E51" s="1" t="s">
        <v>48</v>
      </c>
      <c r="G51" s="1" t="s">
        <v>48</v>
      </c>
      <c r="H51" s="121" t="s">
        <v>800</v>
      </c>
      <c r="I51" s="1" t="s">
        <v>45</v>
      </c>
      <c r="K51" s="1" t="s">
        <v>50</v>
      </c>
      <c r="L51" s="122" t="s">
        <v>628</v>
      </c>
      <c r="M51" s="1" t="s">
        <v>88</v>
      </c>
      <c r="O51" s="1" t="s">
        <v>48</v>
      </c>
      <c r="P51" s="129" t="s">
        <v>628</v>
      </c>
      <c r="Q51" s="1" t="s">
        <v>41</v>
      </c>
      <c r="S51" s="1" t="s">
        <v>45</v>
      </c>
      <c r="T51" s="132" t="s">
        <v>676</v>
      </c>
      <c r="U51" s="1" t="s">
        <v>43</v>
      </c>
      <c r="W51" s="1" t="s">
        <v>50</v>
      </c>
      <c r="X51" s="134" t="s">
        <v>868</v>
      </c>
      <c r="Y51" s="1" t="s">
        <v>41</v>
      </c>
      <c r="AA51" s="1" t="s">
        <v>88</v>
      </c>
      <c r="AB51" s="135" t="s">
        <v>676</v>
      </c>
      <c r="AC51" s="1" t="s">
        <v>48</v>
      </c>
      <c r="AE51" s="1" t="s">
        <v>50</v>
      </c>
      <c r="AF51" s="136" t="s">
        <v>694</v>
      </c>
      <c r="AG51" s="1" t="s">
        <v>37</v>
      </c>
      <c r="AI51" s="1" t="s">
        <v>88</v>
      </c>
      <c r="AJ51" s="137" t="s">
        <v>674</v>
      </c>
      <c r="AK51" s="1" t="s">
        <v>39</v>
      </c>
    </row>
    <row r="52" spans="3:37" ht="45" customHeight="1">
      <c r="C52" s="167" t="s">
        <v>796</v>
      </c>
      <c r="D52" s="168"/>
      <c r="E52" s="169"/>
      <c r="G52" s="167" t="s">
        <v>801</v>
      </c>
      <c r="H52" s="168"/>
      <c r="I52" s="169"/>
      <c r="K52" s="167" t="s">
        <v>810</v>
      </c>
      <c r="L52" s="168"/>
      <c r="M52" s="169"/>
      <c r="O52" s="167" t="s">
        <v>857</v>
      </c>
      <c r="P52" s="168"/>
      <c r="Q52" s="169"/>
      <c r="S52" s="167" t="s">
        <v>863</v>
      </c>
      <c r="T52" s="168"/>
      <c r="U52" s="169"/>
      <c r="W52" s="167" t="s">
        <v>869</v>
      </c>
      <c r="X52" s="168"/>
      <c r="Y52" s="169"/>
      <c r="AA52" s="167" t="s">
        <v>875</v>
      </c>
      <c r="AB52" s="168"/>
      <c r="AC52" s="169"/>
      <c r="AE52" s="167" t="s">
        <v>880</v>
      </c>
      <c r="AF52" s="168"/>
      <c r="AG52" s="169"/>
      <c r="AI52" s="167" t="s">
        <v>885</v>
      </c>
      <c r="AJ52" s="168"/>
      <c r="AK52" s="169"/>
    </row>
    <row r="54" spans="3:37" ht="13.5" thickBot="1"/>
    <row r="55" spans="3:37" ht="13.5" thickBot="1">
      <c r="C55" s="178" t="s">
        <v>79</v>
      </c>
      <c r="D55" s="179"/>
      <c r="E55" s="180"/>
      <c r="G55" s="178" t="s">
        <v>80</v>
      </c>
      <c r="H55" s="179"/>
      <c r="I55" s="180"/>
      <c r="K55" s="178" t="s">
        <v>81</v>
      </c>
      <c r="L55" s="179"/>
      <c r="M55" s="180"/>
      <c r="O55" s="178" t="s">
        <v>82</v>
      </c>
      <c r="P55" s="179"/>
      <c r="Q55" s="180"/>
      <c r="S55" s="178" t="s">
        <v>83</v>
      </c>
      <c r="T55" s="179"/>
      <c r="U55" s="180"/>
      <c r="W55" s="178" t="s">
        <v>84</v>
      </c>
      <c r="X55" s="179"/>
      <c r="Y55" s="180"/>
      <c r="AA55" s="178" t="s">
        <v>85</v>
      </c>
      <c r="AB55" s="179"/>
      <c r="AC55" s="180"/>
      <c r="AE55" s="178" t="s">
        <v>86</v>
      </c>
      <c r="AF55" s="179"/>
      <c r="AG55" s="180"/>
      <c r="AI55" s="178" t="s">
        <v>87</v>
      </c>
      <c r="AJ55" s="179"/>
      <c r="AK55" s="180"/>
    </row>
    <row r="56" spans="3:37" ht="24.75" thickBot="1">
      <c r="C56" s="1" t="s">
        <v>35</v>
      </c>
      <c r="D56" s="138" t="s">
        <v>706</v>
      </c>
      <c r="E56" s="1" t="s">
        <v>33</v>
      </c>
      <c r="G56" s="1" t="s">
        <v>33</v>
      </c>
      <c r="H56" s="139" t="s">
        <v>868</v>
      </c>
      <c r="I56" s="1" t="s">
        <v>41</v>
      </c>
      <c r="K56" s="1" t="s">
        <v>33</v>
      </c>
      <c r="L56" s="140" t="s">
        <v>674</v>
      </c>
      <c r="M56" s="1" t="s">
        <v>45</v>
      </c>
      <c r="O56" s="1" t="s">
        <v>35</v>
      </c>
      <c r="P56" s="141" t="s">
        <v>695</v>
      </c>
      <c r="Q56" s="1" t="s">
        <v>43</v>
      </c>
      <c r="S56" s="1" t="s">
        <v>39</v>
      </c>
      <c r="T56" s="142" t="s">
        <v>628</v>
      </c>
      <c r="U56" s="1" t="s">
        <v>33</v>
      </c>
      <c r="W56" s="1" t="s">
        <v>33</v>
      </c>
      <c r="X56" s="143" t="s">
        <v>636</v>
      </c>
      <c r="Y56" s="1" t="s">
        <v>48</v>
      </c>
      <c r="AA56" s="1" t="s">
        <v>37</v>
      </c>
      <c r="AB56" s="144" t="s">
        <v>871</v>
      </c>
      <c r="AC56" s="1" t="s">
        <v>33</v>
      </c>
      <c r="AE56" s="1" t="s">
        <v>35</v>
      </c>
      <c r="AF56" s="145" t="s">
        <v>630</v>
      </c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75" t="s">
        <v>887</v>
      </c>
      <c r="D57" s="176"/>
      <c r="E57" s="177"/>
      <c r="G57" s="175" t="s">
        <v>891</v>
      </c>
      <c r="H57" s="176"/>
      <c r="I57" s="177"/>
      <c r="K57" s="175" t="s">
        <v>898</v>
      </c>
      <c r="L57" s="176"/>
      <c r="M57" s="177"/>
      <c r="O57" s="175"/>
      <c r="P57" s="176"/>
      <c r="Q57" s="177"/>
      <c r="S57" s="175" t="s">
        <v>910</v>
      </c>
      <c r="T57" s="176"/>
      <c r="U57" s="177"/>
      <c r="W57" s="175" t="s">
        <v>916</v>
      </c>
      <c r="X57" s="176"/>
      <c r="Y57" s="177"/>
      <c r="AA57" s="175" t="s">
        <v>924</v>
      </c>
      <c r="AB57" s="176"/>
      <c r="AC57" s="177"/>
      <c r="AE57" s="175" t="s">
        <v>928</v>
      </c>
      <c r="AF57" s="176"/>
      <c r="AG57" s="177"/>
      <c r="AI57" s="175"/>
      <c r="AJ57" s="176"/>
      <c r="AK57" s="177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897</v>
      </c>
      <c r="M58" s="1" t="s">
        <v>35</v>
      </c>
      <c r="O58" s="1" t="s">
        <v>37</v>
      </c>
      <c r="P58" s="21" t="s">
        <v>630</v>
      </c>
      <c r="Q58" s="1" t="s">
        <v>39</v>
      </c>
      <c r="S58" s="1" t="s">
        <v>43</v>
      </c>
      <c r="T58" s="21" t="s">
        <v>661</v>
      </c>
      <c r="U58" s="1" t="s">
        <v>45</v>
      </c>
      <c r="W58" s="1" t="s">
        <v>35</v>
      </c>
      <c r="X58" s="21" t="s">
        <v>685</v>
      </c>
      <c r="Y58" s="1" t="s">
        <v>39</v>
      </c>
      <c r="AA58" s="1" t="s">
        <v>41</v>
      </c>
      <c r="AB58" s="21" t="s">
        <v>674</v>
      </c>
      <c r="AC58" s="1" t="s">
        <v>35</v>
      </c>
      <c r="AE58" s="1" t="s">
        <v>37</v>
      </c>
      <c r="AF58" s="21" t="s">
        <v>633</v>
      </c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75" t="s">
        <v>888</v>
      </c>
      <c r="D59" s="176"/>
      <c r="E59" s="177"/>
      <c r="G59" s="175" t="s">
        <v>892</v>
      </c>
      <c r="H59" s="176"/>
      <c r="I59" s="177"/>
      <c r="K59" s="175" t="s">
        <v>899</v>
      </c>
      <c r="L59" s="176"/>
      <c r="M59" s="177"/>
      <c r="O59" s="175" t="s">
        <v>906</v>
      </c>
      <c r="P59" s="176"/>
      <c r="Q59" s="177"/>
      <c r="S59" s="175" t="s">
        <v>911</v>
      </c>
      <c r="T59" s="176"/>
      <c r="U59" s="177"/>
      <c r="W59" s="175" t="s">
        <v>917</v>
      </c>
      <c r="X59" s="176"/>
      <c r="Y59" s="177"/>
      <c r="AA59" s="175" t="s">
        <v>925</v>
      </c>
      <c r="AB59" s="176"/>
      <c r="AC59" s="177"/>
      <c r="AE59" s="175" t="s">
        <v>929</v>
      </c>
      <c r="AF59" s="176"/>
      <c r="AG59" s="177"/>
      <c r="AI59" s="175"/>
      <c r="AJ59" s="176"/>
      <c r="AK59" s="177"/>
    </row>
    <row r="60" spans="3:37" ht="24.75" thickBot="1">
      <c r="C60" s="1" t="s">
        <v>39</v>
      </c>
      <c r="D60" s="138" t="s">
        <v>739</v>
      </c>
      <c r="E60" s="1" t="s">
        <v>43</v>
      </c>
      <c r="G60" s="1" t="s">
        <v>45</v>
      </c>
      <c r="H60" s="139" t="s">
        <v>705</v>
      </c>
      <c r="I60" s="1" t="s">
        <v>48</v>
      </c>
      <c r="K60" s="1" t="s">
        <v>39</v>
      </c>
      <c r="L60" s="140" t="s">
        <v>661</v>
      </c>
      <c r="M60" s="1" t="s">
        <v>41</v>
      </c>
      <c r="O60" s="1" t="s">
        <v>41</v>
      </c>
      <c r="P60" s="141" t="s">
        <v>675</v>
      </c>
      <c r="Q60" s="1" t="s">
        <v>48</v>
      </c>
      <c r="S60" s="1" t="s">
        <v>88</v>
      </c>
      <c r="T60" s="142" t="s">
        <v>628</v>
      </c>
      <c r="U60" s="1" t="s">
        <v>41</v>
      </c>
      <c r="W60" s="1" t="s">
        <v>41</v>
      </c>
      <c r="X60" s="143" t="s">
        <v>873</v>
      </c>
      <c r="Y60" s="1" t="s">
        <v>50</v>
      </c>
      <c r="AA60" s="1" t="s">
        <v>45</v>
      </c>
      <c r="AB60" s="144" t="s">
        <v>675</v>
      </c>
      <c r="AC60" s="1" t="s">
        <v>39</v>
      </c>
      <c r="AE60" s="1" t="s">
        <v>39</v>
      </c>
      <c r="AF60" s="145" t="s">
        <v>673</v>
      </c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75" t="s">
        <v>889</v>
      </c>
      <c r="D61" s="176"/>
      <c r="E61" s="177"/>
      <c r="G61" s="175" t="s">
        <v>893</v>
      </c>
      <c r="H61" s="176"/>
      <c r="I61" s="177"/>
      <c r="K61" s="175" t="s">
        <v>900</v>
      </c>
      <c r="L61" s="176"/>
      <c r="M61" s="177"/>
      <c r="O61" s="175" t="s">
        <v>907</v>
      </c>
      <c r="P61" s="176"/>
      <c r="Q61" s="177"/>
      <c r="S61" s="175" t="s">
        <v>912</v>
      </c>
      <c r="T61" s="176"/>
      <c r="U61" s="177"/>
      <c r="W61" s="175" t="s">
        <v>918</v>
      </c>
      <c r="X61" s="176"/>
      <c r="Y61" s="177"/>
      <c r="AA61" s="175" t="s">
        <v>922</v>
      </c>
      <c r="AB61" s="176"/>
      <c r="AC61" s="177"/>
      <c r="AE61" s="175" t="s">
        <v>930</v>
      </c>
      <c r="AF61" s="176"/>
      <c r="AG61" s="177"/>
      <c r="AI61" s="175"/>
      <c r="AJ61" s="176"/>
      <c r="AK61" s="177"/>
    </row>
    <row r="62" spans="3:37" ht="24.75" thickBot="1">
      <c r="C62" s="1" t="s">
        <v>41</v>
      </c>
      <c r="D62" s="138" t="s">
        <v>695</v>
      </c>
      <c r="E62" s="1" t="s">
        <v>45</v>
      </c>
      <c r="G62" s="1" t="s">
        <v>88</v>
      </c>
      <c r="H62" s="139" t="s">
        <v>628</v>
      </c>
      <c r="I62" s="1" t="s">
        <v>35</v>
      </c>
      <c r="K62" s="1" t="s">
        <v>88</v>
      </c>
      <c r="L62" s="140" t="s">
        <v>659</v>
      </c>
      <c r="M62" s="1" t="s">
        <v>50</v>
      </c>
      <c r="O62" s="1" t="s">
        <v>45</v>
      </c>
      <c r="P62" s="141" t="s">
        <v>659</v>
      </c>
      <c r="Q62" s="1" t="s">
        <v>88</v>
      </c>
      <c r="S62" s="1" t="s">
        <v>48</v>
      </c>
      <c r="T62" s="142" t="s">
        <v>868</v>
      </c>
      <c r="U62" s="1" t="s">
        <v>37</v>
      </c>
      <c r="W62" s="1" t="s">
        <v>43</v>
      </c>
      <c r="X62" s="143" t="s">
        <v>705</v>
      </c>
      <c r="Y62" s="1" t="s">
        <v>88</v>
      </c>
      <c r="AA62" s="1" t="s">
        <v>48</v>
      </c>
      <c r="AB62" s="144" t="s">
        <v>636</v>
      </c>
      <c r="AC62" s="1" t="s">
        <v>88</v>
      </c>
      <c r="AE62" s="1" t="s">
        <v>43</v>
      </c>
      <c r="AF62" s="145" t="s">
        <v>676</v>
      </c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72"/>
      <c r="D63" s="173"/>
      <c r="E63" s="174"/>
      <c r="G63" s="172" t="s">
        <v>894</v>
      </c>
      <c r="H63" s="173"/>
      <c r="I63" s="174"/>
      <c r="K63" s="172" t="s">
        <v>901</v>
      </c>
      <c r="L63" s="173"/>
      <c r="M63" s="174"/>
      <c r="O63" s="172" t="s">
        <v>905</v>
      </c>
      <c r="P63" s="173"/>
      <c r="Q63" s="174"/>
      <c r="S63" s="172" t="s">
        <v>913</v>
      </c>
      <c r="T63" s="173"/>
      <c r="U63" s="174"/>
      <c r="W63" s="172" t="s">
        <v>919</v>
      </c>
      <c r="X63" s="173"/>
      <c r="Y63" s="174"/>
      <c r="AA63" s="172" t="s">
        <v>923</v>
      </c>
      <c r="AB63" s="173"/>
      <c r="AC63" s="174"/>
      <c r="AE63" s="172" t="s">
        <v>931</v>
      </c>
      <c r="AF63" s="173"/>
      <c r="AG63" s="174"/>
      <c r="AI63" s="172"/>
      <c r="AJ63" s="173"/>
      <c r="AK63" s="174"/>
    </row>
    <row r="64" spans="3:37" ht="24.75" thickBot="1">
      <c r="C64" s="1" t="s">
        <v>48</v>
      </c>
      <c r="D64" s="138" t="s">
        <v>675</v>
      </c>
      <c r="E64" s="1" t="s">
        <v>50</v>
      </c>
      <c r="G64" s="1" t="s">
        <v>50</v>
      </c>
      <c r="H64" s="139" t="s">
        <v>722</v>
      </c>
      <c r="I64" s="140" t="s">
        <v>39</v>
      </c>
      <c r="K64" s="1" t="s">
        <v>48</v>
      </c>
      <c r="L64" s="140" t="s">
        <v>628</v>
      </c>
      <c r="M64" s="1" t="s">
        <v>43</v>
      </c>
      <c r="O64" s="1" t="s">
        <v>50</v>
      </c>
      <c r="P64" s="141" t="s">
        <v>630</v>
      </c>
      <c r="Q64" s="1" t="s">
        <v>33</v>
      </c>
      <c r="S64" s="1" t="s">
        <v>50</v>
      </c>
      <c r="T64" s="142" t="s">
        <v>630</v>
      </c>
      <c r="U64" s="1" t="s">
        <v>35</v>
      </c>
      <c r="W64" s="1" t="s">
        <v>45</v>
      </c>
      <c r="X64" s="143" t="s">
        <v>633</v>
      </c>
      <c r="Y64" s="1" t="s">
        <v>37</v>
      </c>
      <c r="AA64" s="1" t="s">
        <v>50</v>
      </c>
      <c r="AB64" s="144" t="s">
        <v>756</v>
      </c>
      <c r="AC64" s="1" t="s">
        <v>43</v>
      </c>
      <c r="AE64" s="1" t="s">
        <v>88</v>
      </c>
      <c r="AF64" s="145" t="s">
        <v>868</v>
      </c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67" t="s">
        <v>890</v>
      </c>
      <c r="D65" s="168"/>
      <c r="E65" s="169"/>
      <c r="G65" s="167" t="s">
        <v>895</v>
      </c>
      <c r="H65" s="168"/>
      <c r="I65" s="169"/>
      <c r="K65" s="167" t="s">
        <v>902</v>
      </c>
      <c r="L65" s="168"/>
      <c r="M65" s="169"/>
      <c r="O65" s="167" t="s">
        <v>908</v>
      </c>
      <c r="P65" s="168"/>
      <c r="Q65" s="169"/>
      <c r="S65" s="167" t="s">
        <v>914</v>
      </c>
      <c r="T65" s="168"/>
      <c r="U65" s="169"/>
      <c r="W65" s="167" t="s">
        <v>920</v>
      </c>
      <c r="X65" s="168"/>
      <c r="Y65" s="169"/>
      <c r="AA65" s="167" t="s">
        <v>921</v>
      </c>
      <c r="AB65" s="168"/>
      <c r="AC65" s="169"/>
      <c r="AE65" s="167" t="s">
        <v>932</v>
      </c>
      <c r="AF65" s="168"/>
      <c r="AG65" s="169"/>
      <c r="AI65" s="167"/>
      <c r="AJ65" s="168"/>
      <c r="AK65" s="169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361" zoomScaleNormal="100" workbookViewId="0">
      <pane xSplit="2" topLeftCell="BH1" activePane="topRight" state="frozen"/>
      <selection pane="topRight" activeCell="B406" sqref="B406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83" t="s">
        <v>89</v>
      </c>
      <c r="B2" s="184"/>
      <c r="C2" s="184"/>
      <c r="D2" s="185"/>
      <c r="E2" s="11"/>
      <c r="F2" s="11"/>
    </row>
    <row r="3" spans="1:8" ht="51" customHeight="1" thickBot="1">
      <c r="A3" s="230"/>
      <c r="B3" s="230"/>
      <c r="C3" s="12"/>
      <c r="D3" s="13"/>
      <c r="E3" s="31" t="s">
        <v>90</v>
      </c>
      <c r="F3" s="32"/>
      <c r="G3" s="33"/>
      <c r="H3" s="33"/>
    </row>
    <row r="4" spans="1:8" ht="27" thickBot="1">
      <c r="A4" s="231" t="s">
        <v>39</v>
      </c>
      <c r="B4" s="232"/>
      <c r="C4" s="34">
        <f>BW170</f>
        <v>2590</v>
      </c>
      <c r="D4" s="14" t="s">
        <v>34</v>
      </c>
      <c r="E4" s="35" t="s">
        <v>102</v>
      </c>
      <c r="F4" s="95">
        <v>8</v>
      </c>
      <c r="G4" s="36" t="s">
        <v>640</v>
      </c>
      <c r="H4" s="36">
        <v>47</v>
      </c>
    </row>
    <row r="5" spans="1:8" ht="27" thickBot="1">
      <c r="A5" s="190" t="s">
        <v>45</v>
      </c>
      <c r="B5" s="191"/>
      <c r="C5" s="37">
        <f>BW290</f>
        <v>2569</v>
      </c>
      <c r="D5" s="15" t="s">
        <v>36</v>
      </c>
      <c r="E5" s="38">
        <f>SUM(C5-C4)</f>
        <v>-21</v>
      </c>
      <c r="F5" s="96">
        <v>7</v>
      </c>
      <c r="G5" s="36" t="s">
        <v>638</v>
      </c>
      <c r="H5" s="36">
        <v>58.5</v>
      </c>
    </row>
    <row r="6" spans="1:8" ht="27" thickBot="1">
      <c r="A6" s="195" t="s">
        <v>37</v>
      </c>
      <c r="B6" s="196"/>
      <c r="C6" s="39">
        <f>BW130</f>
        <v>2541</v>
      </c>
      <c r="D6" s="16" t="s">
        <v>38</v>
      </c>
      <c r="E6" s="40">
        <f>SUM(C6-C4)</f>
        <v>-49</v>
      </c>
      <c r="F6" s="96">
        <v>5</v>
      </c>
      <c r="G6" s="36" t="s">
        <v>641</v>
      </c>
      <c r="H6" s="36">
        <v>41.5</v>
      </c>
    </row>
    <row r="7" spans="1:8" ht="27" thickBot="1">
      <c r="A7" s="181" t="s">
        <v>35</v>
      </c>
      <c r="B7" s="182"/>
      <c r="C7" s="41">
        <f>BW90</f>
        <v>2514</v>
      </c>
      <c r="D7" s="17" t="s">
        <v>40</v>
      </c>
      <c r="E7" s="38">
        <f>SUM(C7-C4)</f>
        <v>-76</v>
      </c>
      <c r="F7" s="96">
        <v>2</v>
      </c>
      <c r="G7" s="36" t="s">
        <v>645</v>
      </c>
      <c r="H7" s="36">
        <v>28.5</v>
      </c>
    </row>
    <row r="8" spans="1:8" ht="27" thickBot="1">
      <c r="A8" s="228" t="s">
        <v>33</v>
      </c>
      <c r="B8" s="229"/>
      <c r="C8" s="42">
        <f>BW50</f>
        <v>2494.5</v>
      </c>
      <c r="D8" s="18" t="s">
        <v>42</v>
      </c>
      <c r="E8" s="40">
        <f>SUM(C8-C4)</f>
        <v>-95.5</v>
      </c>
      <c r="F8" s="97">
        <v>2.5</v>
      </c>
      <c r="G8" s="36" t="s">
        <v>643</v>
      </c>
      <c r="H8" s="36">
        <v>45</v>
      </c>
    </row>
    <row r="9" spans="1:8" ht="27" thickBot="1">
      <c r="A9" s="181" t="s">
        <v>41</v>
      </c>
      <c r="B9" s="182"/>
      <c r="C9" s="42">
        <f>BW210</f>
        <v>2487.5</v>
      </c>
      <c r="D9" s="18" t="s">
        <v>44</v>
      </c>
      <c r="E9" s="38">
        <f>SUM(C9-C4)</f>
        <v>-102.5</v>
      </c>
      <c r="F9" s="96">
        <v>2.5</v>
      </c>
      <c r="G9" s="36" t="s">
        <v>639</v>
      </c>
      <c r="H9" s="36">
        <v>57</v>
      </c>
    </row>
    <row r="10" spans="1:8" ht="27" thickBot="1">
      <c r="A10" s="181" t="s">
        <v>50</v>
      </c>
      <c r="B10" s="182"/>
      <c r="C10" s="42">
        <f>BW410</f>
        <v>2477</v>
      </c>
      <c r="D10" s="18" t="s">
        <v>46</v>
      </c>
      <c r="E10" s="40">
        <f>SUM(C10-C4)</f>
        <v>-113</v>
      </c>
      <c r="F10" s="97">
        <v>2</v>
      </c>
      <c r="G10" s="36" t="s">
        <v>644</v>
      </c>
      <c r="H10" s="36">
        <v>37.5</v>
      </c>
    </row>
    <row r="11" spans="1:8" ht="27" thickBot="1">
      <c r="A11" s="181" t="s">
        <v>43</v>
      </c>
      <c r="B11" s="182"/>
      <c r="C11" s="41">
        <f>BW250</f>
        <v>2460.5</v>
      </c>
      <c r="D11" s="19" t="s">
        <v>47</v>
      </c>
      <c r="E11" s="38">
        <f>SUM(C11-C4)</f>
        <v>-129.5</v>
      </c>
      <c r="F11" s="97">
        <v>5</v>
      </c>
      <c r="G11" s="36" t="s">
        <v>642</v>
      </c>
      <c r="H11" s="36">
        <v>45.5</v>
      </c>
    </row>
    <row r="12" spans="1:8" ht="27" thickBot="1">
      <c r="A12" s="226" t="s">
        <v>88</v>
      </c>
      <c r="B12" s="227"/>
      <c r="C12" s="43">
        <f>BW330</f>
        <v>2395</v>
      </c>
      <c r="D12" s="20" t="s">
        <v>49</v>
      </c>
      <c r="E12" s="38">
        <f>SUM(C12-C4)</f>
        <v>-195</v>
      </c>
      <c r="F12" s="97">
        <v>1</v>
      </c>
      <c r="G12" s="36" t="s">
        <v>647</v>
      </c>
      <c r="H12" s="36">
        <v>22.5</v>
      </c>
    </row>
    <row r="13" spans="1:8" ht="27" thickBot="1">
      <c r="A13" s="226" t="s">
        <v>48</v>
      </c>
      <c r="B13" s="227"/>
      <c r="C13" s="43">
        <f>BW370</f>
        <v>2372</v>
      </c>
      <c r="D13" s="20" t="s">
        <v>51</v>
      </c>
      <c r="E13" s="38">
        <f>SUM(C13-C4)</f>
        <v>-218</v>
      </c>
      <c r="F13" s="97" t="s">
        <v>102</v>
      </c>
      <c r="G13" s="36" t="s">
        <v>646</v>
      </c>
      <c r="H13" s="36">
        <v>31.5</v>
      </c>
    </row>
    <row r="17" spans="1:74" ht="13.5" thickBot="1"/>
    <row r="18" spans="1:74" ht="13.5" thickBot="1">
      <c r="A18" s="44"/>
      <c r="B18" s="45"/>
      <c r="C18" s="218" t="s">
        <v>52</v>
      </c>
      <c r="D18" s="219"/>
      <c r="E18" s="218" t="s">
        <v>53</v>
      </c>
      <c r="F18" s="219"/>
      <c r="G18" s="218" t="s">
        <v>54</v>
      </c>
      <c r="H18" s="219"/>
      <c r="I18" s="218" t="s">
        <v>55</v>
      </c>
      <c r="J18" s="219"/>
      <c r="K18" s="218" t="s">
        <v>56</v>
      </c>
      <c r="L18" s="219"/>
      <c r="M18" s="218" t="s">
        <v>57</v>
      </c>
      <c r="N18" s="219"/>
      <c r="O18" s="218" t="s">
        <v>58</v>
      </c>
      <c r="P18" s="219"/>
      <c r="Q18" s="218" t="s">
        <v>59</v>
      </c>
      <c r="R18" s="219"/>
      <c r="S18" s="218" t="s">
        <v>60</v>
      </c>
      <c r="T18" s="219"/>
      <c r="U18" s="218" t="s">
        <v>70</v>
      </c>
      <c r="V18" s="219"/>
      <c r="W18" s="218" t="s">
        <v>71</v>
      </c>
      <c r="X18" s="219"/>
      <c r="Y18" s="218" t="s">
        <v>72</v>
      </c>
      <c r="Z18" s="219"/>
      <c r="AA18" s="218" t="s">
        <v>73</v>
      </c>
      <c r="AB18" s="219"/>
      <c r="AC18" s="218" t="s">
        <v>74</v>
      </c>
      <c r="AD18" s="219"/>
      <c r="AE18" s="218" t="s">
        <v>75</v>
      </c>
      <c r="AF18" s="219"/>
      <c r="AG18" s="218" t="s">
        <v>76</v>
      </c>
      <c r="AH18" s="219"/>
      <c r="AI18" s="218" t="s">
        <v>77</v>
      </c>
      <c r="AJ18" s="219"/>
      <c r="AK18" s="218" t="s">
        <v>78</v>
      </c>
      <c r="AL18" s="219"/>
      <c r="AM18" s="218" t="s">
        <v>61</v>
      </c>
      <c r="AN18" s="219"/>
      <c r="AO18" s="218" t="s">
        <v>62</v>
      </c>
      <c r="AP18" s="219"/>
      <c r="AQ18" s="218" t="s">
        <v>63</v>
      </c>
      <c r="AR18" s="219"/>
      <c r="AS18" s="218" t="s">
        <v>64</v>
      </c>
      <c r="AT18" s="219"/>
      <c r="AU18" s="218" t="s">
        <v>65</v>
      </c>
      <c r="AV18" s="219"/>
      <c r="AW18" s="218" t="s">
        <v>66</v>
      </c>
      <c r="AX18" s="219"/>
      <c r="AY18" s="218" t="s">
        <v>67</v>
      </c>
      <c r="AZ18" s="219"/>
      <c r="BA18" s="218" t="s">
        <v>68</v>
      </c>
      <c r="BB18" s="219"/>
      <c r="BC18" s="218" t="s">
        <v>69</v>
      </c>
      <c r="BD18" s="219"/>
      <c r="BE18" s="218" t="s">
        <v>79</v>
      </c>
      <c r="BF18" s="219"/>
      <c r="BG18" s="218" t="s">
        <v>80</v>
      </c>
      <c r="BH18" s="219"/>
      <c r="BI18" s="218" t="s">
        <v>81</v>
      </c>
      <c r="BJ18" s="219"/>
      <c r="BK18" s="218" t="s">
        <v>82</v>
      </c>
      <c r="BL18" s="219"/>
      <c r="BM18" s="218" t="s">
        <v>83</v>
      </c>
      <c r="BN18" s="219"/>
      <c r="BO18" s="218" t="s">
        <v>84</v>
      </c>
      <c r="BP18" s="219"/>
      <c r="BQ18" s="218" t="s">
        <v>85</v>
      </c>
      <c r="BR18" s="219"/>
      <c r="BS18" s="218" t="s">
        <v>86</v>
      </c>
      <c r="BT18" s="219"/>
      <c r="BU18" s="218" t="s">
        <v>87</v>
      </c>
      <c r="BV18" s="219"/>
    </row>
    <row r="19" spans="1:74" ht="13.5" thickBot="1">
      <c r="A19" s="220" t="s">
        <v>1</v>
      </c>
      <c r="B19" s="221"/>
      <c r="C19" s="224" t="s">
        <v>584</v>
      </c>
      <c r="D19" s="225"/>
      <c r="E19" s="208" t="s">
        <v>654</v>
      </c>
      <c r="F19" s="209"/>
      <c r="G19" s="208" t="s">
        <v>670</v>
      </c>
      <c r="H19" s="209"/>
      <c r="I19" s="208" t="s">
        <v>602</v>
      </c>
      <c r="J19" s="209"/>
      <c r="K19" s="208" t="s">
        <v>692</v>
      </c>
      <c r="L19" s="209"/>
      <c r="M19" s="208" t="s">
        <v>602</v>
      </c>
      <c r="N19" s="209"/>
      <c r="O19" s="208" t="s">
        <v>584</v>
      </c>
      <c r="P19" s="209"/>
      <c r="Q19" s="208" t="s">
        <v>621</v>
      </c>
      <c r="R19" s="209"/>
      <c r="S19" s="208" t="s">
        <v>602</v>
      </c>
      <c r="T19" s="209"/>
      <c r="U19" s="208" t="s">
        <v>602</v>
      </c>
      <c r="V19" s="209"/>
      <c r="W19" s="208" t="s">
        <v>584</v>
      </c>
      <c r="X19" s="209"/>
      <c r="Y19" s="208" t="s">
        <v>584</v>
      </c>
      <c r="Z19" s="209"/>
      <c r="AA19" s="208" t="s">
        <v>602</v>
      </c>
      <c r="AB19" s="209"/>
      <c r="AC19" s="208" t="s">
        <v>602</v>
      </c>
      <c r="AD19" s="209"/>
      <c r="AE19" s="208" t="s">
        <v>602</v>
      </c>
      <c r="AF19" s="209"/>
      <c r="AG19" s="208" t="s">
        <v>602</v>
      </c>
      <c r="AH19" s="209"/>
      <c r="AI19" s="208" t="s">
        <v>654</v>
      </c>
      <c r="AJ19" s="209"/>
      <c r="AK19" s="208" t="s">
        <v>584</v>
      </c>
      <c r="AL19" s="209"/>
      <c r="AM19" s="208" t="s">
        <v>602</v>
      </c>
      <c r="AN19" s="209"/>
      <c r="AO19" s="208" t="s">
        <v>602</v>
      </c>
      <c r="AP19" s="209"/>
      <c r="AQ19" s="208" t="s">
        <v>602</v>
      </c>
      <c r="AR19" s="209"/>
      <c r="AS19" s="208" t="s">
        <v>602</v>
      </c>
      <c r="AT19" s="209"/>
      <c r="AU19" s="208" t="s">
        <v>777</v>
      </c>
      <c r="AV19" s="209"/>
      <c r="AW19" s="208" t="s">
        <v>602</v>
      </c>
      <c r="AX19" s="209"/>
      <c r="AY19" s="208" t="s">
        <v>602</v>
      </c>
      <c r="AZ19" s="209"/>
      <c r="BA19" s="208" t="s">
        <v>602</v>
      </c>
      <c r="BB19" s="209"/>
      <c r="BC19" s="208" t="s">
        <v>602</v>
      </c>
      <c r="BD19" s="209"/>
      <c r="BE19" s="208" t="s">
        <v>886</v>
      </c>
      <c r="BF19" s="209"/>
      <c r="BG19" s="208" t="s">
        <v>584</v>
      </c>
      <c r="BH19" s="209"/>
      <c r="BI19" s="208" t="s">
        <v>621</v>
      </c>
      <c r="BJ19" s="209"/>
      <c r="BK19" s="208" t="s">
        <v>602</v>
      </c>
      <c r="BL19" s="209"/>
      <c r="BM19" s="208" t="s">
        <v>588</v>
      </c>
      <c r="BN19" s="209"/>
      <c r="BO19" s="208" t="s">
        <v>599</v>
      </c>
      <c r="BP19" s="209"/>
      <c r="BQ19" s="208" t="s">
        <v>599</v>
      </c>
      <c r="BR19" s="209"/>
      <c r="BS19" s="208" t="s">
        <v>588</v>
      </c>
      <c r="BT19" s="209"/>
      <c r="BU19" s="208" t="s">
        <v>91</v>
      </c>
      <c r="BV19" s="209"/>
    </row>
    <row r="20" spans="1:74" ht="17.25">
      <c r="A20" s="222"/>
      <c r="B20" s="223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90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 t="s">
        <v>118</v>
      </c>
      <c r="BL20" s="47">
        <v>5</v>
      </c>
      <c r="BM20" s="46" t="s">
        <v>158</v>
      </c>
      <c r="BN20" s="47">
        <v>8</v>
      </c>
      <c r="BO20" s="46" t="s">
        <v>118</v>
      </c>
      <c r="BP20" s="47">
        <v>5.5</v>
      </c>
      <c r="BQ20" s="46" t="s">
        <v>118</v>
      </c>
      <c r="BR20" s="47">
        <v>4.5</v>
      </c>
      <c r="BS20" s="46" t="s">
        <v>118</v>
      </c>
      <c r="BT20" s="90"/>
      <c r="BU20" s="46"/>
      <c r="BV20" s="47"/>
    </row>
    <row r="21" spans="1:74" ht="17.25">
      <c r="A21" s="210"/>
      <c r="B21" s="211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 t="s">
        <v>124</v>
      </c>
      <c r="BL21" s="47">
        <v>7.5</v>
      </c>
      <c r="BM21" s="46" t="s">
        <v>817</v>
      </c>
      <c r="BN21" s="47">
        <v>6.5</v>
      </c>
      <c r="BO21" s="46" t="s">
        <v>126</v>
      </c>
      <c r="BP21" s="47">
        <v>7</v>
      </c>
      <c r="BQ21" s="46" t="s">
        <v>126</v>
      </c>
      <c r="BR21" s="47">
        <v>6.5</v>
      </c>
      <c r="BS21" s="46" t="s">
        <v>126</v>
      </c>
      <c r="BT21" s="47">
        <v>8</v>
      </c>
      <c r="BU21" s="46"/>
      <c r="BV21" s="47"/>
    </row>
    <row r="22" spans="1:74" ht="17.25">
      <c r="A22" s="210"/>
      <c r="B22" s="211"/>
      <c r="C22" s="46" t="s">
        <v>134</v>
      </c>
      <c r="D22" s="47">
        <v>6</v>
      </c>
      <c r="E22" s="46" t="s">
        <v>128</v>
      </c>
      <c r="F22" s="47">
        <v>6</v>
      </c>
      <c r="G22" s="46" t="s">
        <v>815</v>
      </c>
      <c r="H22" s="47">
        <v>6</v>
      </c>
      <c r="I22" s="46" t="s">
        <v>815</v>
      </c>
      <c r="J22" s="47">
        <v>6</v>
      </c>
      <c r="K22" s="46" t="s">
        <v>128</v>
      </c>
      <c r="L22" s="47">
        <v>5.5</v>
      </c>
      <c r="M22" s="46" t="s">
        <v>815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90"/>
      <c r="AO22" s="46" t="s">
        <v>132</v>
      </c>
      <c r="AP22" s="47">
        <v>6.5</v>
      </c>
      <c r="AQ22" s="46" t="s">
        <v>815</v>
      </c>
      <c r="AR22" s="47">
        <v>6</v>
      </c>
      <c r="AS22" s="46" t="s">
        <v>815</v>
      </c>
      <c r="AT22" s="47">
        <v>5.5</v>
      </c>
      <c r="AU22" s="46" t="s">
        <v>815</v>
      </c>
      <c r="AV22" s="47">
        <v>6</v>
      </c>
      <c r="AW22" s="46" t="s">
        <v>815</v>
      </c>
      <c r="AX22" s="47">
        <v>6</v>
      </c>
      <c r="AY22" s="46" t="s">
        <v>815</v>
      </c>
      <c r="AZ22" s="47">
        <v>5.5</v>
      </c>
      <c r="BA22" s="46" t="s">
        <v>816</v>
      </c>
      <c r="BB22" s="47">
        <v>6</v>
      </c>
      <c r="BC22" s="46" t="s">
        <v>816</v>
      </c>
      <c r="BD22" s="47">
        <v>6.5</v>
      </c>
      <c r="BE22" s="46" t="s">
        <v>816</v>
      </c>
      <c r="BF22" s="47">
        <v>4</v>
      </c>
      <c r="BG22" s="46" t="s">
        <v>128</v>
      </c>
      <c r="BH22" s="47">
        <v>5</v>
      </c>
      <c r="BI22" s="46" t="s">
        <v>816</v>
      </c>
      <c r="BJ22" s="47">
        <v>6</v>
      </c>
      <c r="BK22" s="46" t="s">
        <v>816</v>
      </c>
      <c r="BL22" s="47">
        <v>6.5</v>
      </c>
      <c r="BM22" s="46" t="s">
        <v>816</v>
      </c>
      <c r="BN22" s="47">
        <v>5.5</v>
      </c>
      <c r="BO22" s="46" t="s">
        <v>816</v>
      </c>
      <c r="BP22" s="47">
        <v>4.5</v>
      </c>
      <c r="BQ22" s="46" t="s">
        <v>816</v>
      </c>
      <c r="BR22" s="47">
        <v>5.5</v>
      </c>
      <c r="BS22" s="46" t="s">
        <v>816</v>
      </c>
      <c r="BT22" s="47">
        <v>8.5</v>
      </c>
      <c r="BU22" s="46"/>
      <c r="BV22" s="47"/>
    </row>
    <row r="23" spans="1:74" ht="17.25">
      <c r="A23" s="210"/>
      <c r="B23" s="211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815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815</v>
      </c>
      <c r="X23" s="90"/>
      <c r="Y23" s="46" t="s">
        <v>815</v>
      </c>
      <c r="Z23" s="47">
        <v>7</v>
      </c>
      <c r="AA23" s="46" t="s">
        <v>128</v>
      </c>
      <c r="AB23" s="47">
        <v>9.5</v>
      </c>
      <c r="AC23" s="46" t="s">
        <v>815</v>
      </c>
      <c r="AD23" s="47">
        <v>6</v>
      </c>
      <c r="AE23" s="46" t="s">
        <v>815</v>
      </c>
      <c r="AF23" s="47">
        <v>6.5</v>
      </c>
      <c r="AG23" s="46" t="s">
        <v>815</v>
      </c>
      <c r="AH23" s="47">
        <v>6</v>
      </c>
      <c r="AI23" s="46" t="s">
        <v>815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816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 t="s">
        <v>134</v>
      </c>
      <c r="BL23" s="47">
        <v>6.5</v>
      </c>
      <c r="BM23" s="46" t="s">
        <v>134</v>
      </c>
      <c r="BN23" s="47">
        <v>5</v>
      </c>
      <c r="BO23" s="46" t="s">
        <v>134</v>
      </c>
      <c r="BP23" s="47">
        <v>6</v>
      </c>
      <c r="BQ23" s="46" t="s">
        <v>134</v>
      </c>
      <c r="BR23" s="47">
        <v>4.5</v>
      </c>
      <c r="BS23" s="46" t="s">
        <v>130</v>
      </c>
      <c r="BT23" s="47">
        <v>6</v>
      </c>
      <c r="BU23" s="46"/>
      <c r="BV23" s="47"/>
    </row>
    <row r="24" spans="1:74" ht="17.25">
      <c r="A24" s="210"/>
      <c r="B24" s="211"/>
      <c r="C24" s="46" t="s">
        <v>130</v>
      </c>
      <c r="D24" s="90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90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817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 t="s">
        <v>120</v>
      </c>
      <c r="BL24" s="47">
        <v>5</v>
      </c>
      <c r="BM24" s="46" t="s">
        <v>142</v>
      </c>
      <c r="BN24" s="47">
        <v>9.5</v>
      </c>
      <c r="BO24" s="46" t="s">
        <v>142</v>
      </c>
      <c r="BP24" s="47">
        <v>5</v>
      </c>
      <c r="BQ24" s="46" t="s">
        <v>147</v>
      </c>
      <c r="BR24" s="47">
        <v>5.5</v>
      </c>
      <c r="BS24" s="46" t="s">
        <v>142</v>
      </c>
      <c r="BT24" s="47">
        <v>6</v>
      </c>
      <c r="BU24" s="46"/>
      <c r="BV24" s="47"/>
    </row>
    <row r="25" spans="1:74" ht="17.25">
      <c r="A25" s="210"/>
      <c r="B25" s="211"/>
      <c r="C25" s="46" t="s">
        <v>142</v>
      </c>
      <c r="D25" s="90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90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90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 t="s">
        <v>226</v>
      </c>
      <c r="BL25" s="47">
        <v>6</v>
      </c>
      <c r="BM25" s="46" t="s">
        <v>226</v>
      </c>
      <c r="BN25" s="47">
        <v>5</v>
      </c>
      <c r="BO25" s="46" t="s">
        <v>226</v>
      </c>
      <c r="BP25" s="47">
        <v>6.5</v>
      </c>
      <c r="BQ25" s="46" t="s">
        <v>226</v>
      </c>
      <c r="BR25" s="47">
        <v>6.5</v>
      </c>
      <c r="BS25" s="46" t="s">
        <v>147</v>
      </c>
      <c r="BT25" s="47">
        <v>6</v>
      </c>
      <c r="BU25" s="46"/>
      <c r="BV25" s="47"/>
    </row>
    <row r="26" spans="1:74" ht="17.25">
      <c r="A26" s="210"/>
      <c r="B26" s="211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90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 t="s">
        <v>150</v>
      </c>
      <c r="BL26" s="47">
        <v>6</v>
      </c>
      <c r="BM26" s="46" t="s">
        <v>150</v>
      </c>
      <c r="BN26" s="47">
        <v>6.5</v>
      </c>
      <c r="BO26" s="46" t="s">
        <v>150</v>
      </c>
      <c r="BP26" s="47">
        <v>6</v>
      </c>
      <c r="BQ26" s="46" t="s">
        <v>150</v>
      </c>
      <c r="BR26" s="47">
        <v>5</v>
      </c>
      <c r="BS26" s="46" t="s">
        <v>226</v>
      </c>
      <c r="BT26" s="47">
        <v>7</v>
      </c>
      <c r="BU26" s="46"/>
      <c r="BV26" s="47"/>
    </row>
    <row r="27" spans="1:74" ht="17.25">
      <c r="A27" s="210"/>
      <c r="B27" s="211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90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90"/>
      <c r="AE27" s="46" t="s">
        <v>143</v>
      </c>
      <c r="AF27" s="90"/>
      <c r="AG27" s="46" t="s">
        <v>143</v>
      </c>
      <c r="AH27" s="90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90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90"/>
      <c r="BI27" s="46" t="s">
        <v>585</v>
      </c>
      <c r="BJ27" s="47">
        <v>9.5</v>
      </c>
      <c r="BK27" s="46" t="s">
        <v>143</v>
      </c>
      <c r="BL27" s="47">
        <v>6.5</v>
      </c>
      <c r="BM27" s="46" t="s">
        <v>143</v>
      </c>
      <c r="BN27" s="47">
        <v>5.5</v>
      </c>
      <c r="BO27" s="46" t="s">
        <v>143</v>
      </c>
      <c r="BP27" s="47">
        <v>9.5</v>
      </c>
      <c r="BQ27" s="46" t="s">
        <v>143</v>
      </c>
      <c r="BR27" s="47">
        <v>5</v>
      </c>
      <c r="BS27" s="46" t="s">
        <v>150</v>
      </c>
      <c r="BT27" s="47">
        <v>5.5</v>
      </c>
      <c r="BU27" s="46"/>
      <c r="BV27" s="47"/>
    </row>
    <row r="28" spans="1:74" ht="17.25">
      <c r="A28" s="210"/>
      <c r="B28" s="211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90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 t="s">
        <v>165</v>
      </c>
      <c r="BL28" s="47">
        <v>5</v>
      </c>
      <c r="BM28" s="46" t="s">
        <v>585</v>
      </c>
      <c r="BN28" s="47">
        <v>7</v>
      </c>
      <c r="BO28" s="46" t="s">
        <v>585</v>
      </c>
      <c r="BP28" s="47">
        <v>10.5</v>
      </c>
      <c r="BQ28" s="46" t="s">
        <v>585</v>
      </c>
      <c r="BR28" s="47">
        <v>7</v>
      </c>
      <c r="BS28" s="46" t="s">
        <v>585</v>
      </c>
      <c r="BT28" s="47">
        <v>8</v>
      </c>
      <c r="BU28" s="46"/>
      <c r="BV28" s="47"/>
    </row>
    <row r="29" spans="1:74" ht="17.25">
      <c r="A29" s="210"/>
      <c r="B29" s="211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90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90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 t="s">
        <v>173</v>
      </c>
      <c r="BL29" s="47">
        <v>5.5</v>
      </c>
      <c r="BM29" s="46" t="s">
        <v>586</v>
      </c>
      <c r="BN29" s="47">
        <v>7</v>
      </c>
      <c r="BO29" s="46" t="s">
        <v>173</v>
      </c>
      <c r="BP29" s="90"/>
      <c r="BQ29" s="46" t="s">
        <v>176</v>
      </c>
      <c r="BR29" s="90"/>
      <c r="BS29" s="46" t="s">
        <v>586</v>
      </c>
      <c r="BT29" s="47">
        <v>6</v>
      </c>
      <c r="BU29" s="46"/>
      <c r="BV29" s="47"/>
    </row>
    <row r="30" spans="1:74" ht="18" thickBot="1">
      <c r="A30" s="210"/>
      <c r="B30" s="211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90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 t="s">
        <v>175</v>
      </c>
      <c r="BL30" s="47">
        <v>7</v>
      </c>
      <c r="BM30" s="46" t="s">
        <v>175</v>
      </c>
      <c r="BN30" s="47">
        <v>5</v>
      </c>
      <c r="BO30" s="46" t="s">
        <v>175</v>
      </c>
      <c r="BP30" s="47">
        <v>5.5</v>
      </c>
      <c r="BQ30" s="46" t="s">
        <v>175</v>
      </c>
      <c r="BR30" s="47">
        <v>6</v>
      </c>
      <c r="BS30" s="46" t="s">
        <v>175</v>
      </c>
      <c r="BT30" s="47">
        <v>5.5</v>
      </c>
      <c r="BU30" s="46"/>
      <c r="BV30" s="47"/>
    </row>
    <row r="31" spans="1:74" ht="18" thickBot="1">
      <c r="A31" s="214" t="s">
        <v>92</v>
      </c>
      <c r="B31" s="215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791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16"/>
      <c r="B32" s="217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 t="s">
        <v>156</v>
      </c>
      <c r="BL32" s="53"/>
      <c r="BM32" s="46" t="s">
        <v>118</v>
      </c>
      <c r="BN32" s="53"/>
      <c r="BO32" s="52" t="s">
        <v>156</v>
      </c>
      <c r="BP32" s="53"/>
      <c r="BQ32" s="52" t="s">
        <v>156</v>
      </c>
      <c r="BR32" s="53"/>
      <c r="BS32" s="52" t="s">
        <v>156</v>
      </c>
      <c r="BT32" s="53">
        <v>4</v>
      </c>
      <c r="BU32" s="52"/>
      <c r="BV32" s="53"/>
    </row>
    <row r="33" spans="1:74" ht="17.25">
      <c r="A33" s="205"/>
      <c r="B33" s="206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 t="s">
        <v>158</v>
      </c>
      <c r="BL33" s="47"/>
      <c r="BM33" s="46" t="s">
        <v>156</v>
      </c>
      <c r="BN33" s="47"/>
      <c r="BO33" s="46" t="s">
        <v>158</v>
      </c>
      <c r="BP33" s="47"/>
      <c r="BQ33" s="46" t="s">
        <v>158</v>
      </c>
      <c r="BR33" s="47"/>
      <c r="BS33" s="46" t="s">
        <v>158</v>
      </c>
      <c r="BT33" s="47"/>
      <c r="BU33" s="46"/>
      <c r="BV33" s="47"/>
    </row>
    <row r="34" spans="1:74" ht="17.25">
      <c r="A34" s="205"/>
      <c r="B34" s="206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815</v>
      </c>
      <c r="L34" s="47"/>
      <c r="M34" s="46" t="s">
        <v>128</v>
      </c>
      <c r="N34" s="47"/>
      <c r="O34" s="46" t="s">
        <v>815</v>
      </c>
      <c r="P34" s="47"/>
      <c r="Q34" s="46" t="s">
        <v>136</v>
      </c>
      <c r="R34" s="47"/>
      <c r="S34" s="46" t="s">
        <v>815</v>
      </c>
      <c r="T34" s="47"/>
      <c r="U34" s="46" t="s">
        <v>815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817</v>
      </c>
      <c r="BH34" s="47"/>
      <c r="BI34" s="46" t="s">
        <v>128</v>
      </c>
      <c r="BJ34" s="47"/>
      <c r="BK34" s="46" t="s">
        <v>130</v>
      </c>
      <c r="BL34" s="47"/>
      <c r="BM34" s="46" t="s">
        <v>126</v>
      </c>
      <c r="BN34" s="47"/>
      <c r="BO34" s="46" t="s">
        <v>120</v>
      </c>
      <c r="BP34" s="47"/>
      <c r="BQ34" s="46" t="s">
        <v>130</v>
      </c>
      <c r="BR34" s="47"/>
      <c r="BS34" s="46" t="s">
        <v>128</v>
      </c>
      <c r="BT34" s="47"/>
      <c r="BU34" s="46"/>
      <c r="BV34" s="47"/>
    </row>
    <row r="35" spans="1:74" ht="17.25">
      <c r="A35" s="205"/>
      <c r="B35" s="206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817</v>
      </c>
      <c r="AT35" s="47"/>
      <c r="AU35" s="46" t="s">
        <v>128</v>
      </c>
      <c r="AV35" s="47"/>
      <c r="AW35" s="46" t="s">
        <v>124</v>
      </c>
      <c r="AX35" s="47"/>
      <c r="AY35" s="46" t="s">
        <v>816</v>
      </c>
      <c r="AZ35" s="47"/>
      <c r="BA35" s="46" t="s">
        <v>128</v>
      </c>
      <c r="BB35" s="47"/>
      <c r="BC35" s="46" t="s">
        <v>124</v>
      </c>
      <c r="BD35" s="47"/>
      <c r="BE35" s="46" t="s">
        <v>817</v>
      </c>
      <c r="BF35" s="47"/>
      <c r="BG35" s="46" t="s">
        <v>149</v>
      </c>
      <c r="BH35" s="47"/>
      <c r="BI35" s="46" t="s">
        <v>817</v>
      </c>
      <c r="BJ35" s="47"/>
      <c r="BK35" s="46" t="s">
        <v>132</v>
      </c>
      <c r="BL35" s="47"/>
      <c r="BM35" s="46" t="s">
        <v>120</v>
      </c>
      <c r="BN35" s="47"/>
      <c r="BO35" s="46" t="s">
        <v>915</v>
      </c>
      <c r="BP35" s="47"/>
      <c r="BQ35" s="46" t="s">
        <v>128</v>
      </c>
      <c r="BR35" s="47"/>
      <c r="BS35" s="46" t="s">
        <v>120</v>
      </c>
      <c r="BT35" s="47"/>
      <c r="BU35" s="46"/>
      <c r="BV35" s="47"/>
    </row>
    <row r="36" spans="1:74" ht="17.25">
      <c r="A36" s="205"/>
      <c r="B36" s="206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815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816</v>
      </c>
      <c r="AT36" s="47"/>
      <c r="AU36" s="46" t="s">
        <v>817</v>
      </c>
      <c r="AV36" s="47"/>
      <c r="AW36" s="46" t="s">
        <v>149</v>
      </c>
      <c r="AX36" s="47"/>
      <c r="AY36" s="46" t="s">
        <v>124</v>
      </c>
      <c r="AZ36" s="47"/>
      <c r="BA36" s="46" t="s">
        <v>815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 t="s">
        <v>128</v>
      </c>
      <c r="BL36" s="47"/>
      <c r="BM36" s="46" t="s">
        <v>124</v>
      </c>
      <c r="BN36" s="47"/>
      <c r="BO36" s="46" t="s">
        <v>817</v>
      </c>
      <c r="BP36" s="47"/>
      <c r="BQ36" s="46" t="s">
        <v>124</v>
      </c>
      <c r="BR36" s="47"/>
      <c r="BS36" s="46" t="s">
        <v>132</v>
      </c>
      <c r="BT36" s="47"/>
      <c r="BU36" s="46"/>
      <c r="BV36" s="47"/>
    </row>
    <row r="37" spans="1:74" ht="17.25">
      <c r="A37" s="203" t="s">
        <v>94</v>
      </c>
      <c r="B37" s="204"/>
      <c r="C37" s="46" t="s">
        <v>132</v>
      </c>
      <c r="D37" s="47"/>
      <c r="E37" s="46" t="s">
        <v>814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816</v>
      </c>
      <c r="AV37" s="47"/>
      <c r="AW37" s="46" t="s">
        <v>817</v>
      </c>
      <c r="AX37" s="47"/>
      <c r="AY37" s="46" t="s">
        <v>149</v>
      </c>
      <c r="AZ37" s="47"/>
      <c r="BA37" s="46" t="s">
        <v>817</v>
      </c>
      <c r="BB37" s="47"/>
      <c r="BC37" s="46" t="s">
        <v>815</v>
      </c>
      <c r="BD37" s="47"/>
      <c r="BE37" s="46" t="s">
        <v>149</v>
      </c>
      <c r="BF37" s="47"/>
      <c r="BG37" s="46" t="s">
        <v>815</v>
      </c>
      <c r="BH37" s="47"/>
      <c r="BI37" s="46" t="s">
        <v>815</v>
      </c>
      <c r="BJ37" s="47"/>
      <c r="BK37" s="46" t="s">
        <v>817</v>
      </c>
      <c r="BL37" s="47"/>
      <c r="BM37" s="46" t="s">
        <v>128</v>
      </c>
      <c r="BN37" s="47"/>
      <c r="BO37" s="46" t="s">
        <v>124</v>
      </c>
      <c r="BP37" s="47"/>
      <c r="BQ37" s="46" t="s">
        <v>120</v>
      </c>
      <c r="BR37" s="47"/>
      <c r="BS37" s="46" t="s">
        <v>124</v>
      </c>
      <c r="BT37" s="47"/>
      <c r="BU37" s="46"/>
      <c r="BV37" s="47"/>
    </row>
    <row r="38" spans="1:74" ht="17.25">
      <c r="A38" s="205"/>
      <c r="B38" s="206"/>
      <c r="C38" s="46" t="s">
        <v>814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817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 t="s">
        <v>142</v>
      </c>
      <c r="BL38" s="47"/>
      <c r="BM38" s="46" t="s">
        <v>138</v>
      </c>
      <c r="BN38" s="47"/>
      <c r="BO38" s="46" t="s">
        <v>128</v>
      </c>
      <c r="BP38" s="47"/>
      <c r="BQ38" s="46" t="s">
        <v>915</v>
      </c>
      <c r="BR38" s="47"/>
      <c r="BS38" s="46" t="s">
        <v>915</v>
      </c>
      <c r="BT38" s="47"/>
      <c r="BU38" s="46"/>
      <c r="BV38" s="47"/>
    </row>
    <row r="39" spans="1:74" ht="17.25">
      <c r="A39" s="205"/>
      <c r="B39" s="206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 t="s">
        <v>154</v>
      </c>
      <c r="BL39" s="47"/>
      <c r="BM39" s="46" t="s">
        <v>154</v>
      </c>
      <c r="BN39" s="47"/>
      <c r="BO39" s="46" t="s">
        <v>152</v>
      </c>
      <c r="BP39" s="47"/>
      <c r="BQ39" s="46" t="s">
        <v>132</v>
      </c>
      <c r="BR39" s="47"/>
      <c r="BS39" s="46" t="s">
        <v>145</v>
      </c>
      <c r="BT39" s="47"/>
      <c r="BU39" s="46"/>
      <c r="BV39" s="47"/>
    </row>
    <row r="40" spans="1:74" ht="17.25">
      <c r="A40" s="205"/>
      <c r="B40" s="206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 t="s">
        <v>147</v>
      </c>
      <c r="BL40" s="47"/>
      <c r="BM40" s="46" t="s">
        <v>147</v>
      </c>
      <c r="BN40" s="47"/>
      <c r="BO40" s="46" t="s">
        <v>147</v>
      </c>
      <c r="BP40" s="47"/>
      <c r="BQ40" s="46" t="s">
        <v>142</v>
      </c>
      <c r="BR40" s="47"/>
      <c r="BS40" s="46" t="s">
        <v>154</v>
      </c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 t="s">
        <v>145</v>
      </c>
      <c r="BL41" s="47"/>
      <c r="BM41" s="46" t="s">
        <v>145</v>
      </c>
      <c r="BN41" s="47"/>
      <c r="BO41" s="46" t="s">
        <v>145</v>
      </c>
      <c r="BP41" s="47"/>
      <c r="BQ41" s="46" t="s">
        <v>145</v>
      </c>
      <c r="BR41" s="47"/>
      <c r="BS41" s="46" t="s">
        <v>152</v>
      </c>
      <c r="BT41" s="47"/>
      <c r="BU41" s="46"/>
      <c r="BV41" s="47"/>
    </row>
    <row r="42" spans="1:74" ht="17.25">
      <c r="A42" s="54" t="s">
        <v>95</v>
      </c>
      <c r="B42" s="55">
        <v>51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 t="s">
        <v>152</v>
      </c>
      <c r="BL42" s="47"/>
      <c r="BM42" s="46" t="s">
        <v>152</v>
      </c>
      <c r="BN42" s="47"/>
      <c r="BO42" s="46" t="s">
        <v>586</v>
      </c>
      <c r="BP42" s="47"/>
      <c r="BQ42" s="46" t="s">
        <v>152</v>
      </c>
      <c r="BR42" s="47"/>
      <c r="BS42" s="46" t="s">
        <v>165</v>
      </c>
      <c r="BT42" s="47"/>
      <c r="BU42" s="46"/>
      <c r="BV42" s="47"/>
    </row>
    <row r="43" spans="1:74" ht="17.25">
      <c r="A43" s="54" t="s">
        <v>89</v>
      </c>
      <c r="B43" s="55" t="s">
        <v>642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 t="s">
        <v>586</v>
      </c>
      <c r="BL43" s="47"/>
      <c r="BM43" s="46" t="s">
        <v>165</v>
      </c>
      <c r="BN43" s="47"/>
      <c r="BO43" s="46" t="s">
        <v>165</v>
      </c>
      <c r="BP43" s="47"/>
      <c r="BQ43" s="46" t="s">
        <v>586</v>
      </c>
      <c r="BR43" s="47"/>
      <c r="BS43" s="46" t="s">
        <v>173</v>
      </c>
      <c r="BT43" s="47"/>
      <c r="BU43" s="46"/>
      <c r="BV43" s="47"/>
    </row>
    <row r="44" spans="1:74" ht="17.25">
      <c r="A44" s="54" t="s">
        <v>96</v>
      </c>
      <c r="B44" s="56">
        <f>SUM(D50:BV50)</f>
        <v>2494.5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 t="s">
        <v>585</v>
      </c>
      <c r="BL44" s="47"/>
      <c r="BM44" s="46" t="s">
        <v>172</v>
      </c>
      <c r="BN44" s="47"/>
      <c r="BO44" s="46" t="s">
        <v>167</v>
      </c>
      <c r="BP44" s="47"/>
      <c r="BQ44" s="46" t="s">
        <v>165</v>
      </c>
      <c r="BR44" s="47"/>
      <c r="BS44" s="46" t="s">
        <v>172</v>
      </c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 t="s">
        <v>176</v>
      </c>
      <c r="BL45" s="47"/>
      <c r="BM45" s="46" t="s">
        <v>176</v>
      </c>
      <c r="BN45" s="47"/>
      <c r="BO45" s="46" t="s">
        <v>172</v>
      </c>
      <c r="BP45" s="47">
        <v>6</v>
      </c>
      <c r="BQ45" s="46" t="s">
        <v>173</v>
      </c>
      <c r="BR45" s="47">
        <v>6</v>
      </c>
      <c r="BS45" s="46" t="s">
        <v>176</v>
      </c>
      <c r="BT45" s="47"/>
      <c r="BU45" s="46"/>
      <c r="BV45" s="47"/>
    </row>
    <row r="46" spans="1:74" ht="18" thickBot="1">
      <c r="A46" s="54" t="s">
        <v>96</v>
      </c>
      <c r="B46" s="56">
        <v>185.5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 t="s">
        <v>173</v>
      </c>
      <c r="BN46" s="47"/>
      <c r="BO46" s="46" t="s">
        <v>176</v>
      </c>
      <c r="BP46" s="47"/>
      <c r="BQ46" s="46" t="s">
        <v>172</v>
      </c>
      <c r="BR46" s="47"/>
      <c r="BS46" s="46"/>
      <c r="BT46" s="47"/>
      <c r="BU46" s="46"/>
      <c r="BV46" s="47"/>
    </row>
    <row r="47" spans="1:74" ht="18" thickBot="1">
      <c r="A47" s="199" t="s">
        <v>98</v>
      </c>
      <c r="B47" s="200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9" t="s">
        <v>99</v>
      </c>
      <c r="B48" s="207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>
        <v>1</v>
      </c>
      <c r="BQ48" s="59"/>
      <c r="BR48" s="53">
        <v>1</v>
      </c>
      <c r="BS48" s="59"/>
      <c r="BT48" s="53">
        <v>1</v>
      </c>
      <c r="BU48" s="59"/>
      <c r="BV48" s="53"/>
    </row>
    <row r="49" spans="1:75" ht="18" thickBot="1">
      <c r="A49" s="199" t="s">
        <v>100</v>
      </c>
      <c r="B49" s="200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>
        <v>1</v>
      </c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201" t="s">
        <v>101</v>
      </c>
      <c r="B50" s="202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632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65.5</v>
      </c>
      <c r="BK50" s="60"/>
      <c r="BL50" s="61">
        <f>SUM(BL20:BL49)</f>
        <v>67.5</v>
      </c>
      <c r="BM50" s="60"/>
      <c r="BN50" s="61">
        <f>SUM(BN20:BN49)</f>
        <v>70.5</v>
      </c>
      <c r="BO50" s="60"/>
      <c r="BP50" s="61">
        <f>SUM(BP20:BP49)</f>
        <v>73</v>
      </c>
      <c r="BQ50" s="60"/>
      <c r="BR50" s="61">
        <f>SUM(BR20:BR49)</f>
        <v>63</v>
      </c>
      <c r="BS50" s="60"/>
      <c r="BT50" s="61">
        <f>SUM(BT20:BT49)</f>
        <v>71.5</v>
      </c>
      <c r="BU50" s="60"/>
      <c r="BV50" s="61">
        <f>SUM(BV20:BV49)</f>
        <v>0</v>
      </c>
      <c r="BW50" s="62">
        <f>SUM(D50:BV50)</f>
        <v>2494.5</v>
      </c>
    </row>
    <row r="57" spans="1:75" ht="13.5" thickBot="1"/>
    <row r="58" spans="1:75" ht="13.5" thickBot="1">
      <c r="A58" s="44"/>
      <c r="B58" s="45"/>
      <c r="C58" s="218" t="s">
        <v>52</v>
      </c>
      <c r="D58" s="219"/>
      <c r="E58" s="218" t="s">
        <v>53</v>
      </c>
      <c r="F58" s="219"/>
      <c r="G58" s="218" t="s">
        <v>54</v>
      </c>
      <c r="H58" s="219"/>
      <c r="I58" s="218" t="s">
        <v>55</v>
      </c>
      <c r="J58" s="219"/>
      <c r="K58" s="218" t="s">
        <v>56</v>
      </c>
      <c r="L58" s="219"/>
      <c r="M58" s="218" t="s">
        <v>57</v>
      </c>
      <c r="N58" s="219"/>
      <c r="O58" s="218" t="s">
        <v>58</v>
      </c>
      <c r="P58" s="219"/>
      <c r="Q58" s="218" t="s">
        <v>59</v>
      </c>
      <c r="R58" s="219"/>
      <c r="S58" s="218" t="s">
        <v>60</v>
      </c>
      <c r="T58" s="219"/>
      <c r="U58" s="218" t="s">
        <v>70</v>
      </c>
      <c r="V58" s="219"/>
      <c r="W58" s="218" t="s">
        <v>71</v>
      </c>
      <c r="X58" s="219"/>
      <c r="Y58" s="218" t="s">
        <v>72</v>
      </c>
      <c r="Z58" s="219"/>
      <c r="AA58" s="218" t="s">
        <v>73</v>
      </c>
      <c r="AB58" s="219"/>
      <c r="AC58" s="218" t="s">
        <v>74</v>
      </c>
      <c r="AD58" s="219"/>
      <c r="AE58" s="218" t="s">
        <v>75</v>
      </c>
      <c r="AF58" s="219"/>
      <c r="AG58" s="218" t="s">
        <v>76</v>
      </c>
      <c r="AH58" s="219"/>
      <c r="AI58" s="218" t="s">
        <v>77</v>
      </c>
      <c r="AJ58" s="219"/>
      <c r="AK58" s="218" t="s">
        <v>78</v>
      </c>
      <c r="AL58" s="219"/>
      <c r="AM58" s="218" t="s">
        <v>61</v>
      </c>
      <c r="AN58" s="219"/>
      <c r="AO58" s="218" t="s">
        <v>62</v>
      </c>
      <c r="AP58" s="219"/>
      <c r="AQ58" s="218" t="s">
        <v>63</v>
      </c>
      <c r="AR58" s="219"/>
      <c r="AS58" s="218" t="s">
        <v>64</v>
      </c>
      <c r="AT58" s="219"/>
      <c r="AU58" s="218" t="s">
        <v>65</v>
      </c>
      <c r="AV58" s="219"/>
      <c r="AW58" s="218" t="s">
        <v>66</v>
      </c>
      <c r="AX58" s="219"/>
      <c r="AY58" s="218" t="s">
        <v>67</v>
      </c>
      <c r="AZ58" s="219"/>
      <c r="BA58" s="218" t="s">
        <v>68</v>
      </c>
      <c r="BB58" s="219"/>
      <c r="BC58" s="218" t="s">
        <v>69</v>
      </c>
      <c r="BD58" s="219"/>
      <c r="BE58" s="218" t="s">
        <v>79</v>
      </c>
      <c r="BF58" s="219"/>
      <c r="BG58" s="218" t="s">
        <v>80</v>
      </c>
      <c r="BH58" s="219"/>
      <c r="BI58" s="218" t="s">
        <v>81</v>
      </c>
      <c r="BJ58" s="219"/>
      <c r="BK58" s="218" t="s">
        <v>82</v>
      </c>
      <c r="BL58" s="219"/>
      <c r="BM58" s="218" t="s">
        <v>83</v>
      </c>
      <c r="BN58" s="219"/>
      <c r="BO58" s="218" t="s">
        <v>84</v>
      </c>
      <c r="BP58" s="219"/>
      <c r="BQ58" s="218" t="s">
        <v>85</v>
      </c>
      <c r="BR58" s="219"/>
      <c r="BS58" s="218" t="s">
        <v>86</v>
      </c>
      <c r="BT58" s="219"/>
      <c r="BU58" s="218" t="s">
        <v>87</v>
      </c>
      <c r="BV58" s="219"/>
    </row>
    <row r="59" spans="1:75" ht="13.5" thickBot="1">
      <c r="A59" s="220" t="s">
        <v>2</v>
      </c>
      <c r="B59" s="221"/>
      <c r="C59" s="224" t="s">
        <v>588</v>
      </c>
      <c r="D59" s="225"/>
      <c r="E59" s="208" t="s">
        <v>588</v>
      </c>
      <c r="F59" s="209"/>
      <c r="G59" s="208" t="s">
        <v>621</v>
      </c>
      <c r="H59" s="209"/>
      <c r="I59" s="208" t="s">
        <v>588</v>
      </c>
      <c r="J59" s="209"/>
      <c r="K59" s="208" t="s">
        <v>654</v>
      </c>
      <c r="L59" s="209"/>
      <c r="M59" s="208" t="s">
        <v>701</v>
      </c>
      <c r="N59" s="209"/>
      <c r="O59" s="208" t="s">
        <v>712</v>
      </c>
      <c r="P59" s="209"/>
      <c r="Q59" s="208" t="s">
        <v>599</v>
      </c>
      <c r="R59" s="209"/>
      <c r="S59" s="208" t="s">
        <v>599</v>
      </c>
      <c r="T59" s="209"/>
      <c r="U59" s="208" t="s">
        <v>602</v>
      </c>
      <c r="V59" s="209"/>
      <c r="W59" s="208" t="s">
        <v>712</v>
      </c>
      <c r="X59" s="209"/>
      <c r="Y59" s="208" t="s">
        <v>599</v>
      </c>
      <c r="Z59" s="209"/>
      <c r="AA59" s="208" t="s">
        <v>701</v>
      </c>
      <c r="AB59" s="209"/>
      <c r="AC59" s="208" t="s">
        <v>588</v>
      </c>
      <c r="AD59" s="209"/>
      <c r="AE59" s="208" t="s">
        <v>588</v>
      </c>
      <c r="AF59" s="209"/>
      <c r="AG59" s="208" t="s">
        <v>701</v>
      </c>
      <c r="AH59" s="209"/>
      <c r="AI59" s="208" t="s">
        <v>776</v>
      </c>
      <c r="AJ59" s="209"/>
      <c r="AK59" s="208" t="s">
        <v>599</v>
      </c>
      <c r="AL59" s="209"/>
      <c r="AM59" s="208" t="s">
        <v>588</v>
      </c>
      <c r="AN59" s="209"/>
      <c r="AO59" s="208" t="s">
        <v>588</v>
      </c>
      <c r="AP59" s="209"/>
      <c r="AQ59" s="208" t="s">
        <v>588</v>
      </c>
      <c r="AR59" s="209"/>
      <c r="AS59" s="208" t="s">
        <v>588</v>
      </c>
      <c r="AT59" s="209"/>
      <c r="AU59" s="208" t="s">
        <v>599</v>
      </c>
      <c r="AV59" s="209"/>
      <c r="AW59" s="208" t="s">
        <v>599</v>
      </c>
      <c r="AX59" s="209"/>
      <c r="AY59" s="208" t="s">
        <v>593</v>
      </c>
      <c r="AZ59" s="209"/>
      <c r="BA59" s="208" t="s">
        <v>599</v>
      </c>
      <c r="BB59" s="209"/>
      <c r="BC59" s="208" t="s">
        <v>712</v>
      </c>
      <c r="BD59" s="209"/>
      <c r="BE59" s="208" t="s">
        <v>584</v>
      </c>
      <c r="BF59" s="209"/>
      <c r="BG59" s="208" t="s">
        <v>599</v>
      </c>
      <c r="BH59" s="209"/>
      <c r="BI59" s="208" t="s">
        <v>588</v>
      </c>
      <c r="BJ59" s="209"/>
      <c r="BK59" s="208" t="s">
        <v>599</v>
      </c>
      <c r="BL59" s="209"/>
      <c r="BM59" s="208" t="s">
        <v>599</v>
      </c>
      <c r="BN59" s="209"/>
      <c r="BO59" s="208" t="s">
        <v>599</v>
      </c>
      <c r="BP59" s="209"/>
      <c r="BQ59" s="208" t="s">
        <v>599</v>
      </c>
      <c r="BR59" s="209"/>
      <c r="BS59" s="208" t="s">
        <v>602</v>
      </c>
      <c r="BT59" s="209"/>
      <c r="BU59" s="208" t="s">
        <v>91</v>
      </c>
      <c r="BV59" s="209"/>
    </row>
    <row r="60" spans="1:75" ht="17.25">
      <c r="A60" s="222"/>
      <c r="B60" s="223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8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 t="s">
        <v>184</v>
      </c>
      <c r="BL60" s="47">
        <v>5</v>
      </c>
      <c r="BM60" s="46" t="s">
        <v>184</v>
      </c>
      <c r="BN60" s="47">
        <v>5</v>
      </c>
      <c r="BO60" s="46" t="s">
        <v>184</v>
      </c>
      <c r="BP60" s="47">
        <v>5.5</v>
      </c>
      <c r="BQ60" s="46" t="s">
        <v>184</v>
      </c>
      <c r="BR60" s="47">
        <v>3.5</v>
      </c>
      <c r="BS60" s="46" t="s">
        <v>184</v>
      </c>
      <c r="BT60" s="47">
        <v>5.5</v>
      </c>
      <c r="BU60" s="46"/>
      <c r="BV60" s="47"/>
    </row>
    <row r="61" spans="1:75" ht="17.25">
      <c r="A61" s="210"/>
      <c r="B61" s="211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 t="s">
        <v>197</v>
      </c>
      <c r="BL61" s="47">
        <v>6.5</v>
      </c>
      <c r="BM61" s="46" t="s">
        <v>197</v>
      </c>
      <c r="BN61" s="47">
        <v>6</v>
      </c>
      <c r="BO61" s="46" t="s">
        <v>197</v>
      </c>
      <c r="BP61" s="47">
        <v>6</v>
      </c>
      <c r="BQ61" s="46" t="s">
        <v>197</v>
      </c>
      <c r="BR61" s="47">
        <v>6</v>
      </c>
      <c r="BS61" s="46" t="s">
        <v>197</v>
      </c>
      <c r="BT61" s="47">
        <v>5.5</v>
      </c>
      <c r="BU61" s="46"/>
      <c r="BV61" s="47"/>
    </row>
    <row r="62" spans="1:75" ht="17.25">
      <c r="A62" s="210"/>
      <c r="B62" s="211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90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 t="s">
        <v>200</v>
      </c>
      <c r="BL62" s="47">
        <v>5.5</v>
      </c>
      <c r="BM62" s="46" t="s">
        <v>200</v>
      </c>
      <c r="BN62" s="90"/>
      <c r="BO62" s="46" t="s">
        <v>200</v>
      </c>
      <c r="BP62" s="47">
        <v>7.5</v>
      </c>
      <c r="BQ62" s="46" t="s">
        <v>196</v>
      </c>
      <c r="BR62" s="47">
        <v>6</v>
      </c>
      <c r="BS62" s="46" t="s">
        <v>196</v>
      </c>
      <c r="BT62" s="47">
        <v>5.5</v>
      </c>
      <c r="BU62" s="46"/>
      <c r="BV62" s="47"/>
    </row>
    <row r="63" spans="1:75" ht="17.25">
      <c r="A63" s="210"/>
      <c r="B63" s="211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 t="s">
        <v>196</v>
      </c>
      <c r="BL63" s="47">
        <v>5</v>
      </c>
      <c r="BM63" s="46" t="s">
        <v>196</v>
      </c>
      <c r="BN63" s="47">
        <v>4.5</v>
      </c>
      <c r="BO63" s="46" t="s">
        <v>203</v>
      </c>
      <c r="BP63" s="47">
        <v>4</v>
      </c>
      <c r="BQ63" s="46" t="s">
        <v>203</v>
      </c>
      <c r="BR63" s="47">
        <v>6.5</v>
      </c>
      <c r="BS63" s="46" t="s">
        <v>200</v>
      </c>
      <c r="BT63" s="47">
        <v>6</v>
      </c>
      <c r="BU63" s="46"/>
      <c r="BV63" s="47"/>
    </row>
    <row r="64" spans="1:75" ht="17.25">
      <c r="A64" s="210"/>
      <c r="B64" s="211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90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 t="s">
        <v>215</v>
      </c>
      <c r="BL64" s="47">
        <v>6.5</v>
      </c>
      <c r="BM64" s="46" t="s">
        <v>212</v>
      </c>
      <c r="BN64" s="47">
        <v>4.5</v>
      </c>
      <c r="BO64" s="46" t="s">
        <v>212</v>
      </c>
      <c r="BP64" s="47">
        <v>7</v>
      </c>
      <c r="BQ64" s="46" t="s">
        <v>215</v>
      </c>
      <c r="BR64" s="47">
        <v>7</v>
      </c>
      <c r="BS64" s="46" t="s">
        <v>201</v>
      </c>
      <c r="BT64" s="47">
        <v>5.5</v>
      </c>
      <c r="BU64" s="46"/>
      <c r="BV64" s="47"/>
    </row>
    <row r="65" spans="1:74" ht="17.25">
      <c r="A65" s="210"/>
      <c r="B65" s="211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 t="s">
        <v>213</v>
      </c>
      <c r="BL65" s="47">
        <v>5.5</v>
      </c>
      <c r="BM65" s="46" t="s">
        <v>213</v>
      </c>
      <c r="BN65" s="47">
        <v>9.5</v>
      </c>
      <c r="BO65" s="46" t="s">
        <v>213</v>
      </c>
      <c r="BP65" s="47">
        <v>7</v>
      </c>
      <c r="BQ65" s="46" t="s">
        <v>213</v>
      </c>
      <c r="BR65" s="47">
        <v>14</v>
      </c>
      <c r="BS65" s="46" t="s">
        <v>213</v>
      </c>
      <c r="BT65" s="47">
        <v>6.5</v>
      </c>
      <c r="BU65" s="46"/>
      <c r="BV65" s="47"/>
    </row>
    <row r="66" spans="1:74" ht="17.25">
      <c r="A66" s="210"/>
      <c r="B66" s="211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90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90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 t="s">
        <v>214</v>
      </c>
      <c r="BL66" s="47">
        <v>5</v>
      </c>
      <c r="BM66" s="46" t="s">
        <v>215</v>
      </c>
      <c r="BN66" s="47">
        <v>6</v>
      </c>
      <c r="BO66" s="46" t="s">
        <v>214</v>
      </c>
      <c r="BP66" s="47">
        <v>6</v>
      </c>
      <c r="BQ66" s="46" t="s">
        <v>212</v>
      </c>
      <c r="BR66" s="47">
        <v>10</v>
      </c>
      <c r="BS66" s="46" t="s">
        <v>212</v>
      </c>
      <c r="BT66" s="47">
        <v>6.5</v>
      </c>
      <c r="BU66" s="46"/>
      <c r="BV66" s="47"/>
    </row>
    <row r="67" spans="1:74" ht="17.25">
      <c r="A67" s="210"/>
      <c r="B67" s="211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90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 t="s">
        <v>209</v>
      </c>
      <c r="BL67" s="47">
        <v>5</v>
      </c>
      <c r="BM67" s="46" t="s">
        <v>208</v>
      </c>
      <c r="BN67" s="47">
        <v>6</v>
      </c>
      <c r="BO67" s="46" t="s">
        <v>209</v>
      </c>
      <c r="BP67" s="47">
        <v>5.5</v>
      </c>
      <c r="BQ67" s="46" t="s">
        <v>209</v>
      </c>
      <c r="BR67" s="47">
        <v>6</v>
      </c>
      <c r="BS67" s="46" t="s">
        <v>215</v>
      </c>
      <c r="BT67" s="47">
        <v>6</v>
      </c>
      <c r="BU67" s="46"/>
      <c r="BV67" s="47"/>
    </row>
    <row r="68" spans="1:74" ht="17.25">
      <c r="A68" s="210"/>
      <c r="B68" s="211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820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820</v>
      </c>
      <c r="AZ68" s="47">
        <v>6</v>
      </c>
      <c r="BA68" s="46" t="s">
        <v>820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820</v>
      </c>
      <c r="BJ68" s="47">
        <v>6</v>
      </c>
      <c r="BK68" s="46" t="s">
        <v>655</v>
      </c>
      <c r="BL68" s="47">
        <v>5</v>
      </c>
      <c r="BM68" s="46" t="s">
        <v>655</v>
      </c>
      <c r="BN68" s="47">
        <v>9.5</v>
      </c>
      <c r="BO68" s="46" t="s">
        <v>655</v>
      </c>
      <c r="BP68" s="47">
        <v>6</v>
      </c>
      <c r="BQ68" s="46" t="s">
        <v>655</v>
      </c>
      <c r="BR68" s="47">
        <v>9.5</v>
      </c>
      <c r="BS68" s="46" t="s">
        <v>655</v>
      </c>
      <c r="BT68" s="47">
        <v>6.5</v>
      </c>
      <c r="BU68" s="46"/>
      <c r="BV68" s="47"/>
    </row>
    <row r="69" spans="1:74" ht="17.25">
      <c r="A69" s="210"/>
      <c r="B69" s="211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90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 t="s">
        <v>224</v>
      </c>
      <c r="BL69" s="47">
        <v>7.5</v>
      </c>
      <c r="BM69" s="46" t="s">
        <v>221</v>
      </c>
      <c r="BN69" s="47">
        <v>6</v>
      </c>
      <c r="BO69" s="46" t="s">
        <v>702</v>
      </c>
      <c r="BP69" s="47">
        <v>17</v>
      </c>
      <c r="BQ69" s="46" t="s">
        <v>702</v>
      </c>
      <c r="BR69" s="47">
        <v>6</v>
      </c>
      <c r="BS69" s="46" t="s">
        <v>702</v>
      </c>
      <c r="BT69" s="47">
        <v>6</v>
      </c>
      <c r="BU69" s="46"/>
      <c r="BV69" s="47"/>
    </row>
    <row r="70" spans="1:74" ht="18" thickBot="1">
      <c r="A70" s="212"/>
      <c r="B70" s="213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3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 t="s">
        <v>702</v>
      </c>
      <c r="BL70" s="49">
        <v>5</v>
      </c>
      <c r="BM70" s="48" t="s">
        <v>224</v>
      </c>
      <c r="BN70" s="49">
        <v>6.5</v>
      </c>
      <c r="BO70" s="48" t="s">
        <v>224</v>
      </c>
      <c r="BP70" s="49">
        <v>5.5</v>
      </c>
      <c r="BQ70" s="48" t="s">
        <v>224</v>
      </c>
      <c r="BR70" s="49">
        <v>6.5</v>
      </c>
      <c r="BS70" s="48" t="s">
        <v>224</v>
      </c>
      <c r="BT70" s="49">
        <v>11.5</v>
      </c>
      <c r="BU70" s="48"/>
      <c r="BV70" s="49"/>
    </row>
    <row r="71" spans="1:74" ht="18" thickBot="1">
      <c r="A71" s="214" t="s">
        <v>92</v>
      </c>
      <c r="B71" s="215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16"/>
      <c r="B72" s="217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 t="s">
        <v>185</v>
      </c>
      <c r="BL72" s="53"/>
      <c r="BM72" s="52" t="s">
        <v>185</v>
      </c>
      <c r="BN72" s="53"/>
      <c r="BO72" s="52" t="s">
        <v>185</v>
      </c>
      <c r="BP72" s="53"/>
      <c r="BQ72" s="52" t="s">
        <v>185</v>
      </c>
      <c r="BR72" s="53"/>
      <c r="BS72" s="52" t="s">
        <v>185</v>
      </c>
      <c r="BT72" s="53"/>
      <c r="BU72" s="52"/>
      <c r="BV72" s="53"/>
    </row>
    <row r="73" spans="1:74" ht="17.25">
      <c r="A73" s="205"/>
      <c r="B73" s="206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 t="s">
        <v>186</v>
      </c>
      <c r="BL73" s="47"/>
      <c r="BM73" s="46" t="s">
        <v>186</v>
      </c>
      <c r="BN73" s="47"/>
      <c r="BO73" s="46" t="s">
        <v>186</v>
      </c>
      <c r="BP73" s="47"/>
      <c r="BQ73" s="46" t="s">
        <v>186</v>
      </c>
      <c r="BR73" s="47"/>
      <c r="BS73" s="46" t="s">
        <v>186</v>
      </c>
      <c r="BT73" s="47"/>
      <c r="BU73" s="46"/>
      <c r="BV73" s="47"/>
    </row>
    <row r="74" spans="1:74" ht="17.25">
      <c r="A74" s="205"/>
      <c r="B74" s="206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 t="s">
        <v>199</v>
      </c>
      <c r="BL74" s="47"/>
      <c r="BM74" s="46" t="s">
        <v>199</v>
      </c>
      <c r="BN74" s="47">
        <v>6</v>
      </c>
      <c r="BO74" s="46" t="s">
        <v>199</v>
      </c>
      <c r="BP74" s="47"/>
      <c r="BQ74" s="46" t="s">
        <v>200</v>
      </c>
      <c r="BR74" s="47"/>
      <c r="BS74" s="46" t="s">
        <v>203</v>
      </c>
      <c r="BT74" s="47"/>
      <c r="BU74" s="46"/>
      <c r="BV74" s="47"/>
    </row>
    <row r="75" spans="1:74" ht="17.25">
      <c r="A75" s="205"/>
      <c r="B75" s="206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 t="s">
        <v>203</v>
      </c>
      <c r="BL75" s="47"/>
      <c r="BM75" s="46" t="s">
        <v>203</v>
      </c>
      <c r="BN75" s="47"/>
      <c r="BO75" s="46" t="s">
        <v>196</v>
      </c>
      <c r="BP75" s="47"/>
      <c r="BQ75" s="46" t="s">
        <v>201</v>
      </c>
      <c r="BR75" s="47"/>
      <c r="BS75" s="46" t="s">
        <v>199</v>
      </c>
      <c r="BT75" s="47"/>
      <c r="BU75" s="46"/>
      <c r="BV75" s="47"/>
    </row>
    <row r="76" spans="1:74" ht="17.25">
      <c r="A76" s="205"/>
      <c r="B76" s="206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 t="s">
        <v>202</v>
      </c>
      <c r="BL76" s="47"/>
      <c r="BM76" s="46" t="s">
        <v>202</v>
      </c>
      <c r="BN76" s="47"/>
      <c r="BO76" s="46" t="s">
        <v>201</v>
      </c>
      <c r="BP76" s="47"/>
      <c r="BQ76" s="46" t="s">
        <v>202</v>
      </c>
      <c r="BR76" s="47"/>
      <c r="BS76" s="46" t="s">
        <v>192</v>
      </c>
      <c r="BT76" s="47"/>
      <c r="BU76" s="46"/>
      <c r="BV76" s="47"/>
    </row>
    <row r="77" spans="1:74" ht="17.25">
      <c r="A77" s="203" t="s">
        <v>94</v>
      </c>
      <c r="B77" s="204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 t="s">
        <v>201</v>
      </c>
      <c r="BL77" s="47"/>
      <c r="BM77" s="46" t="s">
        <v>201</v>
      </c>
      <c r="BN77" s="47"/>
      <c r="BO77" s="46" t="s">
        <v>192</v>
      </c>
      <c r="BP77" s="47"/>
      <c r="BQ77" s="46" t="s">
        <v>199</v>
      </c>
      <c r="BR77" s="47"/>
      <c r="BS77" s="46" t="s">
        <v>198</v>
      </c>
      <c r="BT77" s="47"/>
      <c r="BU77" s="46"/>
      <c r="BV77" s="47"/>
    </row>
    <row r="78" spans="1:74" ht="17.25">
      <c r="A78" s="205"/>
      <c r="B78" s="206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 t="s">
        <v>192</v>
      </c>
      <c r="BL78" s="47"/>
      <c r="BM78" s="46" t="s">
        <v>192</v>
      </c>
      <c r="BN78" s="47"/>
      <c r="BO78" s="46" t="s">
        <v>204</v>
      </c>
      <c r="BP78" s="47"/>
      <c r="BQ78" s="46" t="s">
        <v>192</v>
      </c>
      <c r="BR78" s="47"/>
      <c r="BS78" s="46" t="s">
        <v>208</v>
      </c>
      <c r="BT78" s="47"/>
      <c r="BU78" s="46"/>
      <c r="BV78" s="47"/>
    </row>
    <row r="79" spans="1:74" ht="17.25">
      <c r="A79" s="205"/>
      <c r="B79" s="206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 t="s">
        <v>212</v>
      </c>
      <c r="BL79" s="47"/>
      <c r="BM79" s="46" t="s">
        <v>209</v>
      </c>
      <c r="BN79" s="47"/>
      <c r="BO79" s="46" t="s">
        <v>215</v>
      </c>
      <c r="BP79" s="47"/>
      <c r="BQ79" s="46" t="s">
        <v>208</v>
      </c>
      <c r="BR79" s="47"/>
      <c r="BS79" s="46" t="s">
        <v>209</v>
      </c>
      <c r="BT79" s="47"/>
      <c r="BU79" s="46"/>
      <c r="BV79" s="47"/>
    </row>
    <row r="80" spans="1:74" ht="17.25">
      <c r="A80" s="205"/>
      <c r="B80" s="206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 t="s">
        <v>208</v>
      </c>
      <c r="BL80" s="47"/>
      <c r="BM80" s="46" t="s">
        <v>214</v>
      </c>
      <c r="BN80" s="47"/>
      <c r="BO80" s="46" t="s">
        <v>208</v>
      </c>
      <c r="BP80" s="47"/>
      <c r="BQ80" s="46" t="s">
        <v>214</v>
      </c>
      <c r="BR80" s="47"/>
      <c r="BS80" s="46" t="s">
        <v>214</v>
      </c>
      <c r="BT80" s="47"/>
      <c r="BU80" s="46"/>
      <c r="BV80" s="47"/>
    </row>
    <row r="81" spans="1:75" ht="17.25">
      <c r="A81" s="54" t="s">
        <v>30</v>
      </c>
      <c r="B81" s="55" t="s">
        <v>643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 t="s">
        <v>210</v>
      </c>
      <c r="BL81" s="47"/>
      <c r="BM81" s="46" t="s">
        <v>210</v>
      </c>
      <c r="BN81" s="47"/>
      <c r="BO81" s="46" t="s">
        <v>210</v>
      </c>
      <c r="BP81" s="47"/>
      <c r="BQ81" s="46" t="s">
        <v>210</v>
      </c>
      <c r="BR81" s="47"/>
      <c r="BS81" s="46" t="s">
        <v>210</v>
      </c>
      <c r="BT81" s="47"/>
      <c r="BU81" s="46"/>
      <c r="BV81" s="47"/>
    </row>
    <row r="82" spans="1:75" ht="17.25">
      <c r="A82" s="54" t="s">
        <v>95</v>
      </c>
      <c r="B82" s="55">
        <v>45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820</v>
      </c>
      <c r="BH82" s="47"/>
      <c r="BI82" s="46" t="s">
        <v>590</v>
      </c>
      <c r="BJ82" s="47"/>
      <c r="BK82" s="46" t="s">
        <v>590</v>
      </c>
      <c r="BL82" s="47"/>
      <c r="BM82" s="46" t="s">
        <v>590</v>
      </c>
      <c r="BN82" s="47"/>
      <c r="BO82" s="46" t="s">
        <v>590</v>
      </c>
      <c r="BP82" s="47"/>
      <c r="BQ82" s="46" t="s">
        <v>590</v>
      </c>
      <c r="BR82" s="47"/>
      <c r="BS82" s="46" t="s">
        <v>590</v>
      </c>
      <c r="BT82" s="47"/>
      <c r="BU82" s="46"/>
      <c r="BV82" s="47"/>
    </row>
    <row r="83" spans="1:75" ht="17.25">
      <c r="A83" s="54" t="s">
        <v>89</v>
      </c>
      <c r="B83" s="55" t="s">
        <v>641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821</v>
      </c>
      <c r="BJ83" s="47"/>
      <c r="BK83" s="46" t="s">
        <v>820</v>
      </c>
      <c r="BL83" s="47"/>
      <c r="BM83" s="46" t="s">
        <v>820</v>
      </c>
      <c r="BN83" s="47"/>
      <c r="BO83" s="46" t="s">
        <v>820</v>
      </c>
      <c r="BP83" s="47"/>
      <c r="BQ83" s="46" t="s">
        <v>820</v>
      </c>
      <c r="BR83" s="47"/>
      <c r="BS83" s="46" t="s">
        <v>820</v>
      </c>
      <c r="BT83" s="47"/>
      <c r="BU83" s="46"/>
      <c r="BV83" s="47"/>
    </row>
    <row r="84" spans="1:75" ht="17.25">
      <c r="A84" s="54" t="s">
        <v>96</v>
      </c>
      <c r="B84" s="56">
        <f>SUM(D90:BV90)</f>
        <v>2514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821</v>
      </c>
      <c r="AT84" s="47"/>
      <c r="AU84" s="46" t="s">
        <v>820</v>
      </c>
      <c r="AV84" s="47"/>
      <c r="AW84" s="46" t="s">
        <v>820</v>
      </c>
      <c r="AX84" s="47"/>
      <c r="AY84" s="46" t="s">
        <v>821</v>
      </c>
      <c r="AZ84" s="47"/>
      <c r="BA84" s="46" t="s">
        <v>821</v>
      </c>
      <c r="BB84" s="47"/>
      <c r="BC84" s="46" t="s">
        <v>821</v>
      </c>
      <c r="BD84" s="47"/>
      <c r="BE84" s="46" t="s">
        <v>820</v>
      </c>
      <c r="BF84" s="47"/>
      <c r="BG84" s="46" t="s">
        <v>821</v>
      </c>
      <c r="BH84" s="47"/>
      <c r="BI84" s="46" t="s">
        <v>221</v>
      </c>
      <c r="BJ84" s="47"/>
      <c r="BK84" s="46" t="s">
        <v>821</v>
      </c>
      <c r="BL84" s="47"/>
      <c r="BM84" s="46" t="s">
        <v>821</v>
      </c>
      <c r="BN84" s="47"/>
      <c r="BO84" s="46" t="s">
        <v>821</v>
      </c>
      <c r="BP84" s="47"/>
      <c r="BQ84" s="46" t="s">
        <v>821</v>
      </c>
      <c r="BR84" s="47"/>
      <c r="BS84" s="46" t="s">
        <v>821</v>
      </c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821</v>
      </c>
      <c r="AV85" s="47"/>
      <c r="AW85" s="46" t="s">
        <v>821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 t="s">
        <v>221</v>
      </c>
      <c r="BL85" s="47"/>
      <c r="BM85" s="46" t="s">
        <v>223</v>
      </c>
      <c r="BN85" s="47"/>
      <c r="BO85" s="46" t="s">
        <v>221</v>
      </c>
      <c r="BP85" s="47"/>
      <c r="BQ85" s="46" t="s">
        <v>221</v>
      </c>
      <c r="BR85" s="47"/>
      <c r="BS85" s="46" t="s">
        <v>221</v>
      </c>
      <c r="BT85" s="47"/>
      <c r="BU85" s="46"/>
      <c r="BV85" s="47"/>
    </row>
    <row r="86" spans="1:75" ht="18" thickBot="1">
      <c r="A86" s="54" t="s">
        <v>96</v>
      </c>
      <c r="B86" s="56">
        <v>175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 t="s">
        <v>223</v>
      </c>
      <c r="BL86" s="47"/>
      <c r="BM86" s="46"/>
      <c r="BN86" s="47"/>
      <c r="BO86" s="46" t="s">
        <v>223</v>
      </c>
      <c r="BP86" s="47"/>
      <c r="BQ86" s="46" t="s">
        <v>223</v>
      </c>
      <c r="BR86" s="47"/>
      <c r="BS86" s="46" t="s">
        <v>223</v>
      </c>
      <c r="BT86" s="47"/>
      <c r="BU86" s="46"/>
      <c r="BV86" s="47"/>
    </row>
    <row r="87" spans="1:75" ht="18" thickBot="1">
      <c r="A87" s="199" t="s">
        <v>98</v>
      </c>
      <c r="B87" s="200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9" t="s">
        <v>99</v>
      </c>
      <c r="B88" s="207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>
        <v>1</v>
      </c>
      <c r="BQ88" s="59"/>
      <c r="BR88" s="53"/>
      <c r="BS88" s="59"/>
      <c r="BT88" s="53"/>
      <c r="BU88" s="59"/>
      <c r="BV88" s="53"/>
    </row>
    <row r="89" spans="1:75" ht="18" thickBot="1">
      <c r="A89" s="199" t="s">
        <v>100</v>
      </c>
      <c r="B89" s="200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201" t="s">
        <v>101</v>
      </c>
      <c r="B90" s="202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61.5</v>
      </c>
      <c r="BM90" s="60"/>
      <c r="BN90" s="61">
        <f>SUM(BN60:BN89)</f>
        <v>69.5</v>
      </c>
      <c r="BO90" s="60"/>
      <c r="BP90" s="61">
        <f>SUM(BP60:BP89)</f>
        <v>78</v>
      </c>
      <c r="BQ90" s="60"/>
      <c r="BR90" s="61">
        <f>SUM(BR60:BR89)</f>
        <v>81</v>
      </c>
      <c r="BS90" s="60"/>
      <c r="BT90" s="61">
        <f>SUM(BT60:BT89)</f>
        <v>71</v>
      </c>
      <c r="BU90" s="60"/>
      <c r="BV90" s="61">
        <f>SUM(BV60:BV89)</f>
        <v>0</v>
      </c>
      <c r="BW90" s="62">
        <f>SUM(D90:BV90)</f>
        <v>2514</v>
      </c>
    </row>
    <row r="97" spans="1:74" ht="13.5" thickBot="1"/>
    <row r="98" spans="1:74" ht="13.5" thickBot="1">
      <c r="A98" s="44"/>
      <c r="B98" s="45"/>
      <c r="C98" s="218" t="s">
        <v>52</v>
      </c>
      <c r="D98" s="219"/>
      <c r="E98" s="218" t="s">
        <v>53</v>
      </c>
      <c r="F98" s="219"/>
      <c r="G98" s="218" t="s">
        <v>54</v>
      </c>
      <c r="H98" s="219"/>
      <c r="I98" s="218" t="s">
        <v>55</v>
      </c>
      <c r="J98" s="219"/>
      <c r="K98" s="218" t="s">
        <v>56</v>
      </c>
      <c r="L98" s="219"/>
      <c r="M98" s="218" t="s">
        <v>57</v>
      </c>
      <c r="N98" s="219"/>
      <c r="O98" s="218" t="s">
        <v>58</v>
      </c>
      <c r="P98" s="219"/>
      <c r="Q98" s="218" t="s">
        <v>59</v>
      </c>
      <c r="R98" s="219"/>
      <c r="S98" s="218" t="s">
        <v>60</v>
      </c>
      <c r="T98" s="219"/>
      <c r="U98" s="218" t="s">
        <v>70</v>
      </c>
      <c r="V98" s="219"/>
      <c r="W98" s="218" t="s">
        <v>71</v>
      </c>
      <c r="X98" s="219"/>
      <c r="Y98" s="218" t="s">
        <v>72</v>
      </c>
      <c r="Z98" s="219"/>
      <c r="AA98" s="218" t="s">
        <v>73</v>
      </c>
      <c r="AB98" s="219"/>
      <c r="AC98" s="218" t="s">
        <v>74</v>
      </c>
      <c r="AD98" s="219"/>
      <c r="AE98" s="218" t="s">
        <v>75</v>
      </c>
      <c r="AF98" s="219"/>
      <c r="AG98" s="218" t="s">
        <v>76</v>
      </c>
      <c r="AH98" s="219"/>
      <c r="AI98" s="218" t="s">
        <v>77</v>
      </c>
      <c r="AJ98" s="219"/>
      <c r="AK98" s="218" t="s">
        <v>78</v>
      </c>
      <c r="AL98" s="219"/>
      <c r="AM98" s="218" t="s">
        <v>61</v>
      </c>
      <c r="AN98" s="219"/>
      <c r="AO98" s="218" t="s">
        <v>62</v>
      </c>
      <c r="AP98" s="219"/>
      <c r="AQ98" s="218" t="s">
        <v>63</v>
      </c>
      <c r="AR98" s="219"/>
      <c r="AS98" s="218" t="s">
        <v>64</v>
      </c>
      <c r="AT98" s="219"/>
      <c r="AU98" s="218" t="s">
        <v>65</v>
      </c>
      <c r="AV98" s="219"/>
      <c r="AW98" s="218" t="s">
        <v>66</v>
      </c>
      <c r="AX98" s="219"/>
      <c r="AY98" s="218" t="s">
        <v>67</v>
      </c>
      <c r="AZ98" s="219"/>
      <c r="BA98" s="218" t="s">
        <v>68</v>
      </c>
      <c r="BB98" s="219"/>
      <c r="BC98" s="218" t="s">
        <v>69</v>
      </c>
      <c r="BD98" s="219"/>
      <c r="BE98" s="218" t="s">
        <v>79</v>
      </c>
      <c r="BF98" s="219"/>
      <c r="BG98" s="218" t="s">
        <v>80</v>
      </c>
      <c r="BH98" s="219"/>
      <c r="BI98" s="218" t="s">
        <v>81</v>
      </c>
      <c r="BJ98" s="219"/>
      <c r="BK98" s="218" t="s">
        <v>82</v>
      </c>
      <c r="BL98" s="219"/>
      <c r="BM98" s="218" t="s">
        <v>83</v>
      </c>
      <c r="BN98" s="219"/>
      <c r="BO98" s="218" t="s">
        <v>84</v>
      </c>
      <c r="BP98" s="219"/>
      <c r="BQ98" s="218" t="s">
        <v>85</v>
      </c>
      <c r="BR98" s="219"/>
      <c r="BS98" s="218" t="s">
        <v>86</v>
      </c>
      <c r="BT98" s="219"/>
      <c r="BU98" s="218" t="s">
        <v>87</v>
      </c>
      <c r="BV98" s="219"/>
    </row>
    <row r="99" spans="1:74" ht="13.5" thickBot="1">
      <c r="A99" s="220" t="s">
        <v>3</v>
      </c>
      <c r="B99" s="221"/>
      <c r="C99" s="224" t="s">
        <v>593</v>
      </c>
      <c r="D99" s="225"/>
      <c r="E99" s="208" t="s">
        <v>584</v>
      </c>
      <c r="F99" s="209"/>
      <c r="G99" s="208" t="s">
        <v>602</v>
      </c>
      <c r="H99" s="209"/>
      <c r="I99" s="208" t="s">
        <v>599</v>
      </c>
      <c r="J99" s="209"/>
      <c r="K99" s="208" t="s">
        <v>693</v>
      </c>
      <c r="L99" s="209"/>
      <c r="M99" s="208" t="s">
        <v>593</v>
      </c>
      <c r="N99" s="209"/>
      <c r="O99" s="208" t="s">
        <v>712</v>
      </c>
      <c r="P99" s="209"/>
      <c r="Q99" s="208" t="s">
        <v>599</v>
      </c>
      <c r="R99" s="209"/>
      <c r="S99" s="208" t="s">
        <v>693</v>
      </c>
      <c r="T99" s="209"/>
      <c r="U99" s="208" t="s">
        <v>693</v>
      </c>
      <c r="V99" s="209"/>
      <c r="W99" s="208" t="s">
        <v>599</v>
      </c>
      <c r="X99" s="209"/>
      <c r="Y99" s="208" t="s">
        <v>599</v>
      </c>
      <c r="Z99" s="209"/>
      <c r="AA99" s="208" t="s">
        <v>693</v>
      </c>
      <c r="AB99" s="209"/>
      <c r="AC99" s="208" t="s">
        <v>599</v>
      </c>
      <c r="AD99" s="209"/>
      <c r="AE99" s="208" t="s">
        <v>599</v>
      </c>
      <c r="AF99" s="209"/>
      <c r="AG99" s="208" t="s">
        <v>584</v>
      </c>
      <c r="AH99" s="209"/>
      <c r="AI99" s="208" t="s">
        <v>588</v>
      </c>
      <c r="AJ99" s="209"/>
      <c r="AK99" s="208" t="s">
        <v>654</v>
      </c>
      <c r="AL99" s="209"/>
      <c r="AM99" s="208" t="s">
        <v>712</v>
      </c>
      <c r="AN99" s="209"/>
      <c r="AO99" s="208" t="s">
        <v>599</v>
      </c>
      <c r="AP99" s="209"/>
      <c r="AQ99" s="208" t="s">
        <v>593</v>
      </c>
      <c r="AR99" s="209"/>
      <c r="AS99" s="208" t="s">
        <v>602</v>
      </c>
      <c r="AT99" s="209"/>
      <c r="AU99" s="208" t="s">
        <v>584</v>
      </c>
      <c r="AV99" s="209"/>
      <c r="AW99" s="208" t="s">
        <v>584</v>
      </c>
      <c r="AX99" s="209"/>
      <c r="AY99" s="208" t="s">
        <v>599</v>
      </c>
      <c r="AZ99" s="209"/>
      <c r="BA99" s="208" t="s">
        <v>602</v>
      </c>
      <c r="BB99" s="209"/>
      <c r="BC99" s="208" t="s">
        <v>602</v>
      </c>
      <c r="BD99" s="209"/>
      <c r="BE99" s="208" t="s">
        <v>693</v>
      </c>
      <c r="BF99" s="209"/>
      <c r="BG99" s="208" t="s">
        <v>602</v>
      </c>
      <c r="BH99" s="209"/>
      <c r="BI99" s="208" t="s">
        <v>602</v>
      </c>
      <c r="BJ99" s="209"/>
      <c r="BK99" s="208" t="s">
        <v>599</v>
      </c>
      <c r="BL99" s="209"/>
      <c r="BM99" s="208" t="s">
        <v>712</v>
      </c>
      <c r="BN99" s="209"/>
      <c r="BO99" s="208" t="s">
        <v>599</v>
      </c>
      <c r="BP99" s="209"/>
      <c r="BQ99" s="208" t="s">
        <v>693</v>
      </c>
      <c r="BR99" s="209"/>
      <c r="BS99" s="208" t="s">
        <v>693</v>
      </c>
      <c r="BT99" s="209"/>
      <c r="BU99" s="208" t="s">
        <v>91</v>
      </c>
      <c r="BV99" s="209"/>
    </row>
    <row r="100" spans="1:74" ht="17.25">
      <c r="A100" s="222"/>
      <c r="B100" s="223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90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90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90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 t="s">
        <v>231</v>
      </c>
      <c r="BL100" s="47">
        <v>7</v>
      </c>
      <c r="BM100" s="46" t="s">
        <v>231</v>
      </c>
      <c r="BN100" s="47">
        <v>5</v>
      </c>
      <c r="BO100" s="46" t="s">
        <v>231</v>
      </c>
      <c r="BP100" s="47">
        <v>7</v>
      </c>
      <c r="BQ100" s="46" t="s">
        <v>231</v>
      </c>
      <c r="BR100" s="47">
        <v>5</v>
      </c>
      <c r="BS100" s="46" t="s">
        <v>228</v>
      </c>
      <c r="BT100" s="47">
        <v>6.5</v>
      </c>
      <c r="BU100" s="46"/>
      <c r="BV100" s="47"/>
    </row>
    <row r="101" spans="1:74" ht="17.25">
      <c r="A101" s="210"/>
      <c r="B101" s="211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90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90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823</v>
      </c>
      <c r="BF101" s="47">
        <v>7</v>
      </c>
      <c r="BG101" s="46" t="s">
        <v>823</v>
      </c>
      <c r="BH101" s="47">
        <v>6</v>
      </c>
      <c r="BI101" s="46" t="s">
        <v>823</v>
      </c>
      <c r="BJ101" s="47">
        <v>5.5</v>
      </c>
      <c r="BK101" s="46" t="s">
        <v>823</v>
      </c>
      <c r="BL101" s="47">
        <v>8</v>
      </c>
      <c r="BM101" s="46" t="s">
        <v>823</v>
      </c>
      <c r="BN101" s="47">
        <v>5</v>
      </c>
      <c r="BO101" s="46" t="s">
        <v>823</v>
      </c>
      <c r="BP101" s="47">
        <v>6</v>
      </c>
      <c r="BQ101" s="46" t="s">
        <v>823</v>
      </c>
      <c r="BR101" s="47">
        <v>7</v>
      </c>
      <c r="BS101" s="46" t="s">
        <v>823</v>
      </c>
      <c r="BT101" s="47">
        <v>7</v>
      </c>
      <c r="BU101" s="46"/>
      <c r="BV101" s="47"/>
    </row>
    <row r="102" spans="1:74" ht="17.25">
      <c r="A102" s="210"/>
      <c r="B102" s="211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90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90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90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822</v>
      </c>
      <c r="BB102" s="47">
        <v>5</v>
      </c>
      <c r="BC102" s="46" t="s">
        <v>242</v>
      </c>
      <c r="BD102" s="47">
        <v>5.5</v>
      </c>
      <c r="BE102" s="46" t="s">
        <v>804</v>
      </c>
      <c r="BF102" s="47">
        <v>7</v>
      </c>
      <c r="BG102" s="46" t="s">
        <v>804</v>
      </c>
      <c r="BH102" s="47">
        <v>6.5</v>
      </c>
      <c r="BI102" s="46" t="s">
        <v>804</v>
      </c>
      <c r="BJ102" s="47">
        <v>10</v>
      </c>
      <c r="BK102" s="46" t="s">
        <v>804</v>
      </c>
      <c r="BL102" s="47">
        <v>6.5</v>
      </c>
      <c r="BM102" s="46" t="s">
        <v>804</v>
      </c>
      <c r="BN102" s="47">
        <v>6</v>
      </c>
      <c r="BO102" s="46" t="s">
        <v>804</v>
      </c>
      <c r="BP102" s="90"/>
      <c r="BQ102" s="46" t="s">
        <v>804</v>
      </c>
      <c r="BR102" s="47">
        <v>6.5</v>
      </c>
      <c r="BS102" s="46" t="s">
        <v>804</v>
      </c>
      <c r="BT102" s="47">
        <v>7</v>
      </c>
      <c r="BU102" s="46"/>
      <c r="BV102" s="47"/>
    </row>
    <row r="103" spans="1:74" ht="17.25">
      <c r="A103" s="210"/>
      <c r="B103" s="211"/>
      <c r="C103" s="46" t="s">
        <v>237</v>
      </c>
      <c r="D103" s="47">
        <v>5</v>
      </c>
      <c r="E103" s="46" t="s">
        <v>237</v>
      </c>
      <c r="F103" s="90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90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90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90"/>
      <c r="AM103" s="46" t="s">
        <v>245</v>
      </c>
      <c r="AN103" s="101"/>
      <c r="AO103" s="46" t="s">
        <v>247</v>
      </c>
      <c r="AP103" s="47">
        <v>4.5</v>
      </c>
      <c r="AQ103" s="46" t="s">
        <v>804</v>
      </c>
      <c r="AR103" s="47">
        <v>6.5</v>
      </c>
      <c r="AS103" s="46" t="s">
        <v>804</v>
      </c>
      <c r="AT103" s="47">
        <v>6.5</v>
      </c>
      <c r="AU103" s="46" t="s">
        <v>804</v>
      </c>
      <c r="AV103" s="47">
        <v>4</v>
      </c>
      <c r="AW103" s="46" t="s">
        <v>804</v>
      </c>
      <c r="AX103" s="47">
        <v>6</v>
      </c>
      <c r="AY103" s="46" t="s">
        <v>804</v>
      </c>
      <c r="AZ103" s="47">
        <v>6</v>
      </c>
      <c r="BA103" s="46" t="s">
        <v>804</v>
      </c>
      <c r="BB103" s="47">
        <v>7</v>
      </c>
      <c r="BC103" s="46" t="s">
        <v>804</v>
      </c>
      <c r="BD103" s="47">
        <v>6</v>
      </c>
      <c r="BE103" s="46" t="s">
        <v>822</v>
      </c>
      <c r="BF103" s="47">
        <v>5</v>
      </c>
      <c r="BG103" s="46" t="s">
        <v>822</v>
      </c>
      <c r="BH103" s="47">
        <v>6.5</v>
      </c>
      <c r="BI103" s="46" t="s">
        <v>245</v>
      </c>
      <c r="BJ103" s="47">
        <v>6.5</v>
      </c>
      <c r="BK103" s="46" t="s">
        <v>239</v>
      </c>
      <c r="BL103" s="47">
        <v>5.5</v>
      </c>
      <c r="BM103" s="46" t="s">
        <v>247</v>
      </c>
      <c r="BN103" s="47">
        <v>5.5</v>
      </c>
      <c r="BO103" s="46" t="s">
        <v>242</v>
      </c>
      <c r="BP103" s="90"/>
      <c r="BQ103" s="46" t="s">
        <v>245</v>
      </c>
      <c r="BR103" s="47">
        <v>5.5</v>
      </c>
      <c r="BS103" s="46" t="s">
        <v>245</v>
      </c>
      <c r="BT103" s="47">
        <v>5.5</v>
      </c>
      <c r="BU103" s="46"/>
      <c r="BV103" s="47"/>
    </row>
    <row r="104" spans="1:74" ht="17.25">
      <c r="A104" s="210"/>
      <c r="B104" s="211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90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90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823</v>
      </c>
      <c r="BB104" s="47">
        <v>7</v>
      </c>
      <c r="BC104" s="46" t="s">
        <v>823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 t="s">
        <v>254</v>
      </c>
      <c r="BL104" s="47">
        <v>5</v>
      </c>
      <c r="BM104" s="46" t="s">
        <v>824</v>
      </c>
      <c r="BN104" s="47">
        <v>7</v>
      </c>
      <c r="BO104" s="46" t="s">
        <v>253</v>
      </c>
      <c r="BP104" s="47">
        <v>7</v>
      </c>
      <c r="BQ104" s="46" t="s">
        <v>253</v>
      </c>
      <c r="BR104" s="47">
        <v>7</v>
      </c>
      <c r="BS104" s="46" t="s">
        <v>253</v>
      </c>
      <c r="BT104" s="47">
        <v>7</v>
      </c>
      <c r="BU104" s="46"/>
      <c r="BV104" s="47"/>
    </row>
    <row r="105" spans="1:74" ht="17.25">
      <c r="A105" s="210"/>
      <c r="B105" s="211"/>
      <c r="C105" s="46" t="s">
        <v>594</v>
      </c>
      <c r="D105" s="47">
        <v>7.5</v>
      </c>
      <c r="E105" s="46" t="s">
        <v>258</v>
      </c>
      <c r="F105" s="90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90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90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 t="s">
        <v>253</v>
      </c>
      <c r="BL105" s="47">
        <v>7</v>
      </c>
      <c r="BM105" s="46" t="s">
        <v>253</v>
      </c>
      <c r="BN105" s="47">
        <v>7</v>
      </c>
      <c r="BO105" s="46" t="s">
        <v>254</v>
      </c>
      <c r="BP105" s="47">
        <v>5</v>
      </c>
      <c r="BQ105" s="46" t="s">
        <v>824</v>
      </c>
      <c r="BR105" s="47">
        <v>6.5</v>
      </c>
      <c r="BS105" s="46" t="s">
        <v>824</v>
      </c>
      <c r="BT105" s="47">
        <v>6.5</v>
      </c>
      <c r="BU105" s="46"/>
      <c r="BV105" s="47"/>
    </row>
    <row r="106" spans="1:74" ht="17.25">
      <c r="A106" s="210"/>
      <c r="B106" s="211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90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90"/>
      <c r="AS106" s="46" t="s">
        <v>254</v>
      </c>
      <c r="AT106" s="90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 t="s">
        <v>257</v>
      </c>
      <c r="BL106" s="47">
        <v>7.5</v>
      </c>
      <c r="BM106" s="46" t="s">
        <v>254</v>
      </c>
      <c r="BN106" s="47">
        <v>6</v>
      </c>
      <c r="BO106" s="46" t="s">
        <v>256</v>
      </c>
      <c r="BP106" s="47">
        <v>5.5</v>
      </c>
      <c r="BQ106" s="46" t="s">
        <v>256</v>
      </c>
      <c r="BR106" s="47">
        <v>8</v>
      </c>
      <c r="BS106" s="46" t="s">
        <v>254</v>
      </c>
      <c r="BT106" s="47">
        <v>6</v>
      </c>
      <c r="BU106" s="46"/>
      <c r="BV106" s="47"/>
    </row>
    <row r="107" spans="1:74" ht="17.25">
      <c r="A107" s="210"/>
      <c r="B107" s="211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90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90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 t="s">
        <v>256</v>
      </c>
      <c r="BL107" s="47">
        <v>5.5</v>
      </c>
      <c r="BM107" s="46" t="s">
        <v>257</v>
      </c>
      <c r="BN107" s="47">
        <v>6.5</v>
      </c>
      <c r="BO107" s="46" t="s">
        <v>257</v>
      </c>
      <c r="BP107" s="47">
        <v>5.5</v>
      </c>
      <c r="BQ107" s="46" t="s">
        <v>257</v>
      </c>
      <c r="BR107" s="47">
        <v>6</v>
      </c>
      <c r="BS107" s="46" t="s">
        <v>257</v>
      </c>
      <c r="BT107" s="47">
        <v>5.5</v>
      </c>
      <c r="BU107" s="46"/>
      <c r="BV107" s="47"/>
    </row>
    <row r="108" spans="1:74" ht="17.25">
      <c r="A108" s="210"/>
      <c r="B108" s="211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90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 t="s">
        <v>595</v>
      </c>
      <c r="BL108" s="47">
        <v>5</v>
      </c>
      <c r="BM108" s="46" t="s">
        <v>256</v>
      </c>
      <c r="BN108" s="47">
        <v>5.5</v>
      </c>
      <c r="BO108" s="46" t="s">
        <v>596</v>
      </c>
      <c r="BP108" s="47">
        <v>6</v>
      </c>
      <c r="BQ108" s="46" t="s">
        <v>178</v>
      </c>
      <c r="BR108" s="47">
        <v>10</v>
      </c>
      <c r="BS108" s="46" t="s">
        <v>178</v>
      </c>
      <c r="BT108" s="47">
        <v>13.5</v>
      </c>
      <c r="BU108" s="46"/>
      <c r="BV108" s="47"/>
    </row>
    <row r="109" spans="1:74" ht="17.25">
      <c r="A109" s="210"/>
      <c r="B109" s="211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90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 t="s">
        <v>178</v>
      </c>
      <c r="BL109" s="47">
        <v>5</v>
      </c>
      <c r="BM109" s="46" t="s">
        <v>178</v>
      </c>
      <c r="BN109" s="47">
        <v>6</v>
      </c>
      <c r="BO109" s="46" t="s">
        <v>275</v>
      </c>
      <c r="BP109" s="47">
        <v>6.5</v>
      </c>
      <c r="BQ109" s="46" t="s">
        <v>275</v>
      </c>
      <c r="BR109" s="47">
        <v>9.5</v>
      </c>
      <c r="BS109" s="46" t="s">
        <v>275</v>
      </c>
      <c r="BT109" s="47">
        <v>5.5</v>
      </c>
      <c r="BU109" s="46"/>
      <c r="BV109" s="47"/>
    </row>
    <row r="110" spans="1:74" ht="18" thickBot="1">
      <c r="A110" s="210"/>
      <c r="B110" s="211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90"/>
      <c r="O110" s="46" t="s">
        <v>178</v>
      </c>
      <c r="P110" s="47">
        <v>5.5</v>
      </c>
      <c r="Q110" s="46" t="s">
        <v>275</v>
      </c>
      <c r="R110" s="90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90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 t="s">
        <v>278</v>
      </c>
      <c r="BL110" s="47">
        <v>10</v>
      </c>
      <c r="BM110" s="46" t="s">
        <v>278</v>
      </c>
      <c r="BN110" s="47">
        <v>8</v>
      </c>
      <c r="BO110" s="46" t="s">
        <v>278</v>
      </c>
      <c r="BP110" s="47">
        <v>10.5</v>
      </c>
      <c r="BQ110" s="46" t="s">
        <v>278</v>
      </c>
      <c r="BR110" s="47">
        <v>9.5</v>
      </c>
      <c r="BS110" s="46" t="s">
        <v>278</v>
      </c>
      <c r="BT110" s="47">
        <v>11</v>
      </c>
      <c r="BU110" s="46"/>
      <c r="BV110" s="47"/>
    </row>
    <row r="111" spans="1:74" ht="18" thickBot="1">
      <c r="A111" s="214" t="s">
        <v>92</v>
      </c>
      <c r="B111" s="215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16"/>
      <c r="B112" s="217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 t="s">
        <v>745</v>
      </c>
      <c r="BL112" s="53"/>
      <c r="BM112" s="52" t="s">
        <v>745</v>
      </c>
      <c r="BN112" s="53"/>
      <c r="BO112" s="52" t="s">
        <v>745</v>
      </c>
      <c r="BP112" s="53"/>
      <c r="BQ112" s="52" t="s">
        <v>745</v>
      </c>
      <c r="BR112" s="53"/>
      <c r="BS112" s="52" t="s">
        <v>227</v>
      </c>
      <c r="BT112" s="53"/>
      <c r="BU112" s="52"/>
      <c r="BV112" s="53"/>
    </row>
    <row r="113" spans="1:74" ht="17.25">
      <c r="A113" s="205"/>
      <c r="B113" s="206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8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 t="s">
        <v>228</v>
      </c>
      <c r="BL113" s="47"/>
      <c r="BM113" s="46" t="s">
        <v>228</v>
      </c>
      <c r="BN113" s="47"/>
      <c r="BO113" s="46" t="s">
        <v>228</v>
      </c>
      <c r="BP113" s="47"/>
      <c r="BQ113" s="46" t="s">
        <v>228</v>
      </c>
      <c r="BR113" s="47"/>
      <c r="BS113" s="46" t="s">
        <v>231</v>
      </c>
      <c r="BT113" s="47"/>
      <c r="BU113" s="46"/>
      <c r="BV113" s="47"/>
    </row>
    <row r="114" spans="1:74" ht="17.25">
      <c r="A114" s="205"/>
      <c r="B114" s="206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822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 t="s">
        <v>245</v>
      </c>
      <c r="BL114" s="47"/>
      <c r="BM114" s="46" t="s">
        <v>227</v>
      </c>
      <c r="BN114" s="47"/>
      <c r="BO114" s="46" t="s">
        <v>247</v>
      </c>
      <c r="BP114" s="47">
        <v>5.5</v>
      </c>
      <c r="BQ114" s="46" t="s">
        <v>239</v>
      </c>
      <c r="BR114" s="47"/>
      <c r="BS114" s="46" t="s">
        <v>745</v>
      </c>
      <c r="BT114" s="47"/>
      <c r="BU114" s="46"/>
      <c r="BV114" s="47"/>
    </row>
    <row r="115" spans="1:74" ht="17.25">
      <c r="A115" s="205"/>
      <c r="B115" s="206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822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822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 t="s">
        <v>822</v>
      </c>
      <c r="BL115" s="47"/>
      <c r="BM115" s="46" t="s">
        <v>822</v>
      </c>
      <c r="BN115" s="47"/>
      <c r="BO115" s="46" t="s">
        <v>239</v>
      </c>
      <c r="BP115" s="47">
        <v>4</v>
      </c>
      <c r="BQ115" s="46" t="s">
        <v>247</v>
      </c>
      <c r="BR115" s="47"/>
      <c r="BS115" s="46" t="s">
        <v>243</v>
      </c>
      <c r="BT115" s="47"/>
      <c r="BU115" s="46"/>
      <c r="BV115" s="47"/>
    </row>
    <row r="116" spans="1:74" ht="17.25">
      <c r="A116" s="205"/>
      <c r="B116" s="206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8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823</v>
      </c>
      <c r="AV116" s="47"/>
      <c r="AW116" s="46" t="s">
        <v>823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822</v>
      </c>
      <c r="BJ116" s="47"/>
      <c r="BK116" s="46" t="s">
        <v>247</v>
      </c>
      <c r="BL116" s="47"/>
      <c r="BM116" s="46" t="s">
        <v>243</v>
      </c>
      <c r="BN116" s="47"/>
      <c r="BO116" s="46" t="s">
        <v>822</v>
      </c>
      <c r="BP116" s="47"/>
      <c r="BQ116" s="46" t="s">
        <v>822</v>
      </c>
      <c r="BR116" s="47"/>
      <c r="BS116" s="46" t="s">
        <v>239</v>
      </c>
      <c r="BT116" s="47"/>
      <c r="BU116" s="46"/>
      <c r="BV116" s="47"/>
    </row>
    <row r="117" spans="1:74" ht="17.25">
      <c r="A117" s="203" t="s">
        <v>94</v>
      </c>
      <c r="B117" s="204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823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 t="s">
        <v>243</v>
      </c>
      <c r="BL117" s="47"/>
      <c r="BM117" s="46" t="s">
        <v>239</v>
      </c>
      <c r="BN117" s="47"/>
      <c r="BO117" s="46" t="s">
        <v>243</v>
      </c>
      <c r="BP117" s="47"/>
      <c r="BQ117" s="46" t="s">
        <v>243</v>
      </c>
      <c r="BR117" s="47"/>
      <c r="BS117" s="46" t="s">
        <v>247</v>
      </c>
      <c r="BT117" s="47"/>
      <c r="BU117" s="46"/>
      <c r="BV117" s="47"/>
    </row>
    <row r="118" spans="1:74" ht="17.25">
      <c r="A118" s="205"/>
      <c r="B118" s="206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824</v>
      </c>
      <c r="AX118" s="47"/>
      <c r="AY118" s="46" t="s">
        <v>823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 t="s">
        <v>240</v>
      </c>
      <c r="BL118" s="47"/>
      <c r="BM118" s="46" t="s">
        <v>240</v>
      </c>
      <c r="BN118" s="47"/>
      <c r="BO118" s="46" t="s">
        <v>824</v>
      </c>
      <c r="BP118" s="47"/>
      <c r="BQ118" s="46" t="s">
        <v>254</v>
      </c>
      <c r="BR118" s="47"/>
      <c r="BS118" s="46" t="s">
        <v>822</v>
      </c>
      <c r="BT118" s="47"/>
      <c r="BU118" s="46"/>
      <c r="BV118" s="47"/>
    </row>
    <row r="119" spans="1:74" ht="17.25">
      <c r="A119" s="205"/>
      <c r="B119" s="206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824</v>
      </c>
      <c r="AV119" s="47"/>
      <c r="AW119" s="46" t="s">
        <v>259</v>
      </c>
      <c r="AX119" s="47"/>
      <c r="AY119" s="46" t="s">
        <v>248</v>
      </c>
      <c r="AZ119" s="47"/>
      <c r="BA119" s="46" t="s">
        <v>824</v>
      </c>
      <c r="BB119" s="47"/>
      <c r="BC119" s="46" t="s">
        <v>248</v>
      </c>
      <c r="BD119" s="47"/>
      <c r="BE119" s="46" t="s">
        <v>242</v>
      </c>
      <c r="BF119" s="47"/>
      <c r="BG119" s="46" t="s">
        <v>824</v>
      </c>
      <c r="BH119" s="47"/>
      <c r="BI119" s="46" t="s">
        <v>259</v>
      </c>
      <c r="BJ119" s="47"/>
      <c r="BK119" s="46" t="s">
        <v>824</v>
      </c>
      <c r="BL119" s="47"/>
      <c r="BM119" s="46" t="s">
        <v>261</v>
      </c>
      <c r="BN119" s="47"/>
      <c r="BO119" s="46" t="s">
        <v>259</v>
      </c>
      <c r="BP119" s="47"/>
      <c r="BQ119" s="46" t="s">
        <v>259</v>
      </c>
      <c r="BR119" s="47"/>
      <c r="BS119" s="46" t="s">
        <v>256</v>
      </c>
      <c r="BT119" s="47"/>
      <c r="BU119" s="46"/>
      <c r="BV119" s="47"/>
    </row>
    <row r="120" spans="1:74" ht="17.25">
      <c r="A120" s="205"/>
      <c r="B120" s="206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824</v>
      </c>
      <c r="BD120" s="47"/>
      <c r="BE120" s="46" t="s">
        <v>824</v>
      </c>
      <c r="BF120" s="47"/>
      <c r="BG120" s="46" t="s">
        <v>258</v>
      </c>
      <c r="BH120" s="47"/>
      <c r="BI120" s="46" t="s">
        <v>258</v>
      </c>
      <c r="BJ120" s="47"/>
      <c r="BK120" s="46" t="s">
        <v>259</v>
      </c>
      <c r="BL120" s="47"/>
      <c r="BM120" s="46" t="s">
        <v>260</v>
      </c>
      <c r="BN120" s="47"/>
      <c r="BO120" s="46" t="s">
        <v>261</v>
      </c>
      <c r="BP120" s="47"/>
      <c r="BQ120" s="46" t="s">
        <v>258</v>
      </c>
      <c r="BR120" s="47"/>
      <c r="BS120" s="46" t="s">
        <v>259</v>
      </c>
      <c r="BT120" s="47"/>
      <c r="BU120" s="46"/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 t="s">
        <v>258</v>
      </c>
      <c r="BL121" s="47"/>
      <c r="BM121" s="46" t="s">
        <v>598</v>
      </c>
      <c r="BN121" s="47"/>
      <c r="BO121" s="46" t="s">
        <v>595</v>
      </c>
      <c r="BP121" s="47"/>
      <c r="BQ121" s="46" t="s">
        <v>261</v>
      </c>
      <c r="BR121" s="47"/>
      <c r="BS121" s="46" t="s">
        <v>258</v>
      </c>
      <c r="BT121" s="47"/>
      <c r="BU121" s="46"/>
      <c r="BV121" s="47"/>
    </row>
    <row r="122" spans="1:74" ht="17.25">
      <c r="A122" s="54" t="s">
        <v>95</v>
      </c>
      <c r="B122" s="55">
        <v>57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 t="s">
        <v>261</v>
      </c>
      <c r="BL122" s="47"/>
      <c r="BM122" s="46" t="s">
        <v>596</v>
      </c>
      <c r="BN122" s="47"/>
      <c r="BO122" s="46" t="s">
        <v>598</v>
      </c>
      <c r="BP122" s="47"/>
      <c r="BQ122" s="46" t="s">
        <v>595</v>
      </c>
      <c r="BR122" s="47"/>
      <c r="BS122" s="46" t="s">
        <v>261</v>
      </c>
      <c r="BT122" s="47"/>
      <c r="BU122" s="46"/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 t="s">
        <v>596</v>
      </c>
      <c r="BL123" s="47"/>
      <c r="BM123" s="46" t="s">
        <v>265</v>
      </c>
      <c r="BN123" s="47"/>
      <c r="BO123" s="46" t="s">
        <v>265</v>
      </c>
      <c r="BP123" s="47"/>
      <c r="BQ123" s="46" t="s">
        <v>598</v>
      </c>
      <c r="BR123" s="47"/>
      <c r="BS123" s="46" t="s">
        <v>265</v>
      </c>
      <c r="BT123" s="47"/>
      <c r="BU123" s="46"/>
      <c r="BV123" s="47"/>
    </row>
    <row r="124" spans="1:74" ht="17.25">
      <c r="A124" s="54" t="s">
        <v>96</v>
      </c>
      <c r="B124" s="56">
        <f>SUM(D130:BV130)</f>
        <v>2541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 t="s">
        <v>265</v>
      </c>
      <c r="BL124" s="47"/>
      <c r="BM124" s="46" t="s">
        <v>264</v>
      </c>
      <c r="BN124" s="47"/>
      <c r="BO124" s="46" t="s">
        <v>178</v>
      </c>
      <c r="BP124" s="47"/>
      <c r="BQ124" s="46" t="s">
        <v>265</v>
      </c>
      <c r="BR124" s="47"/>
      <c r="BS124" s="46" t="s">
        <v>595</v>
      </c>
      <c r="BT124" s="47"/>
      <c r="BU124" s="46"/>
      <c r="BV124" s="47"/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 t="s">
        <v>275</v>
      </c>
      <c r="BL125" s="47"/>
      <c r="BM125" s="46" t="s">
        <v>276</v>
      </c>
      <c r="BN125" s="47"/>
      <c r="BO125" s="46" t="s">
        <v>276</v>
      </c>
      <c r="BP125" s="47"/>
      <c r="BQ125" s="46" t="s">
        <v>596</v>
      </c>
      <c r="BR125" s="47"/>
      <c r="BS125" s="46" t="s">
        <v>596</v>
      </c>
      <c r="BT125" s="47"/>
      <c r="BU125" s="46"/>
      <c r="BV125" s="47"/>
    </row>
    <row r="126" spans="1:74" ht="18" thickBot="1">
      <c r="A126" s="54" t="s">
        <v>96</v>
      </c>
      <c r="B126" s="56">
        <v>192.5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 t="s">
        <v>277</v>
      </c>
      <c r="BL126" s="47"/>
      <c r="BM126" s="46" t="s">
        <v>277</v>
      </c>
      <c r="BN126" s="47"/>
      <c r="BO126" s="46" t="s">
        <v>277</v>
      </c>
      <c r="BP126" s="47"/>
      <c r="BQ126" s="46" t="s">
        <v>277</v>
      </c>
      <c r="BR126" s="47"/>
      <c r="BS126" s="46" t="s">
        <v>277</v>
      </c>
      <c r="BT126" s="47"/>
      <c r="BU126" s="46"/>
      <c r="BV126" s="47"/>
    </row>
    <row r="127" spans="1:74" ht="18" thickBot="1">
      <c r="A127" s="199" t="s">
        <v>98</v>
      </c>
      <c r="B127" s="200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>
        <v>1</v>
      </c>
      <c r="BM127" s="57"/>
      <c r="BN127" s="58"/>
      <c r="BO127" s="57"/>
      <c r="BP127" s="58">
        <v>1</v>
      </c>
      <c r="BQ127" s="57"/>
      <c r="BR127" s="58"/>
      <c r="BS127" s="57"/>
      <c r="BT127" s="58">
        <v>1</v>
      </c>
      <c r="BU127" s="57"/>
      <c r="BV127" s="58"/>
    </row>
    <row r="128" spans="1:74" ht="18" thickBot="1">
      <c r="A128" s="199" t="s">
        <v>99</v>
      </c>
      <c r="B128" s="207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>
        <v>1</v>
      </c>
      <c r="BM128" s="59"/>
      <c r="BN128" s="53"/>
      <c r="BO128" s="59"/>
      <c r="BP128" s="53">
        <v>0.5</v>
      </c>
      <c r="BQ128" s="59"/>
      <c r="BR128" s="53">
        <v>1</v>
      </c>
      <c r="BS128" s="59"/>
      <c r="BT128" s="53">
        <v>1</v>
      </c>
      <c r="BU128" s="59"/>
      <c r="BV128" s="53"/>
    </row>
    <row r="129" spans="1:75" ht="18" thickBot="1">
      <c r="A129" s="199" t="s">
        <v>100</v>
      </c>
      <c r="B129" s="200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201" t="s">
        <v>101</v>
      </c>
      <c r="B130" s="202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632</v>
      </c>
      <c r="AF130" s="10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1" t="s">
        <v>632</v>
      </c>
      <c r="BJ130" s="92">
        <f>SUM(BJ100:BJ129)</f>
        <v>86.5</v>
      </c>
      <c r="BK130" s="60"/>
      <c r="BL130" s="61">
        <f>SUM(BL100:BL129)</f>
        <v>74</v>
      </c>
      <c r="BM130" s="60"/>
      <c r="BN130" s="61">
        <f>SUM(BN100:BN129)</f>
        <v>67.5</v>
      </c>
      <c r="BO130" s="60"/>
      <c r="BP130" s="61">
        <f>SUM(BP100:BP129)</f>
        <v>70</v>
      </c>
      <c r="BQ130" s="91" t="s">
        <v>632</v>
      </c>
      <c r="BR130" s="61">
        <f>SUM(BR100:BR129)</f>
        <v>81.5</v>
      </c>
      <c r="BS130" s="91" t="s">
        <v>632</v>
      </c>
      <c r="BT130" s="61">
        <f>SUM(BT100:BT129)</f>
        <v>83</v>
      </c>
      <c r="BU130" s="60"/>
      <c r="BV130" s="61">
        <f>SUM(BV100:BV129)</f>
        <v>0</v>
      </c>
      <c r="BW130" s="62">
        <f>SUM(D130:BV130)</f>
        <v>2541</v>
      </c>
    </row>
    <row r="137" spans="1:75" ht="13.5" thickBot="1"/>
    <row r="138" spans="1:75" ht="13.5" thickBot="1">
      <c r="A138" s="44"/>
      <c r="B138" s="45"/>
      <c r="C138" s="218" t="s">
        <v>52</v>
      </c>
      <c r="D138" s="219"/>
      <c r="E138" s="218" t="s">
        <v>53</v>
      </c>
      <c r="F138" s="219"/>
      <c r="G138" s="218" t="s">
        <v>54</v>
      </c>
      <c r="H138" s="219"/>
      <c r="I138" s="218" t="s">
        <v>55</v>
      </c>
      <c r="J138" s="219"/>
      <c r="K138" s="218" t="s">
        <v>56</v>
      </c>
      <c r="L138" s="219"/>
      <c r="M138" s="218" t="s">
        <v>57</v>
      </c>
      <c r="N138" s="219"/>
      <c r="O138" s="218" t="s">
        <v>58</v>
      </c>
      <c r="P138" s="219"/>
      <c r="Q138" s="218" t="s">
        <v>59</v>
      </c>
      <c r="R138" s="219"/>
      <c r="S138" s="218" t="s">
        <v>60</v>
      </c>
      <c r="T138" s="219"/>
      <c r="U138" s="218" t="s">
        <v>70</v>
      </c>
      <c r="V138" s="219"/>
      <c r="W138" s="218" t="s">
        <v>71</v>
      </c>
      <c r="X138" s="219"/>
      <c r="Y138" s="218" t="s">
        <v>72</v>
      </c>
      <c r="Z138" s="219"/>
      <c r="AA138" s="218" t="s">
        <v>73</v>
      </c>
      <c r="AB138" s="219"/>
      <c r="AC138" s="218" t="s">
        <v>74</v>
      </c>
      <c r="AD138" s="219"/>
      <c r="AE138" s="218" t="s">
        <v>75</v>
      </c>
      <c r="AF138" s="219"/>
      <c r="AG138" s="218" t="s">
        <v>76</v>
      </c>
      <c r="AH138" s="219"/>
      <c r="AI138" s="218" t="s">
        <v>77</v>
      </c>
      <c r="AJ138" s="219"/>
      <c r="AK138" s="218" t="s">
        <v>78</v>
      </c>
      <c r="AL138" s="219"/>
      <c r="AM138" s="218" t="s">
        <v>61</v>
      </c>
      <c r="AN138" s="219"/>
      <c r="AO138" s="218" t="s">
        <v>62</v>
      </c>
      <c r="AP138" s="219"/>
      <c r="AQ138" s="218" t="s">
        <v>63</v>
      </c>
      <c r="AR138" s="219"/>
      <c r="AS138" s="218" t="s">
        <v>64</v>
      </c>
      <c r="AT138" s="219"/>
      <c r="AU138" s="218" t="s">
        <v>65</v>
      </c>
      <c r="AV138" s="219"/>
      <c r="AW138" s="218" t="s">
        <v>66</v>
      </c>
      <c r="AX138" s="219"/>
      <c r="AY138" s="218" t="s">
        <v>67</v>
      </c>
      <c r="AZ138" s="219"/>
      <c r="BA138" s="218" t="s">
        <v>68</v>
      </c>
      <c r="BB138" s="219"/>
      <c r="BC138" s="218" t="s">
        <v>69</v>
      </c>
      <c r="BD138" s="219"/>
      <c r="BE138" s="218" t="s">
        <v>79</v>
      </c>
      <c r="BF138" s="219"/>
      <c r="BG138" s="218" t="s">
        <v>80</v>
      </c>
      <c r="BH138" s="219"/>
      <c r="BI138" s="218" t="s">
        <v>81</v>
      </c>
      <c r="BJ138" s="219"/>
      <c r="BK138" s="218" t="s">
        <v>82</v>
      </c>
      <c r="BL138" s="219"/>
      <c r="BM138" s="218" t="s">
        <v>83</v>
      </c>
      <c r="BN138" s="219"/>
      <c r="BO138" s="218" t="s">
        <v>84</v>
      </c>
      <c r="BP138" s="219"/>
      <c r="BQ138" s="218" t="s">
        <v>85</v>
      </c>
      <c r="BR138" s="219"/>
      <c r="BS138" s="218" t="s">
        <v>86</v>
      </c>
      <c r="BT138" s="219"/>
      <c r="BU138" s="218" t="s">
        <v>87</v>
      </c>
      <c r="BV138" s="219"/>
    </row>
    <row r="139" spans="1:75" ht="13.5" thickBot="1">
      <c r="A139" s="220" t="s">
        <v>4</v>
      </c>
      <c r="B139" s="221"/>
      <c r="C139" s="224" t="s">
        <v>599</v>
      </c>
      <c r="D139" s="225"/>
      <c r="E139" s="208" t="s">
        <v>602</v>
      </c>
      <c r="F139" s="209"/>
      <c r="G139" s="208" t="s">
        <v>593</v>
      </c>
      <c r="H139" s="209"/>
      <c r="I139" s="208" t="s">
        <v>621</v>
      </c>
      <c r="J139" s="209"/>
      <c r="K139" s="208" t="s">
        <v>593</v>
      </c>
      <c r="L139" s="209"/>
      <c r="M139" s="208" t="s">
        <v>588</v>
      </c>
      <c r="N139" s="209"/>
      <c r="O139" s="208" t="s">
        <v>599</v>
      </c>
      <c r="P139" s="209"/>
      <c r="Q139" s="208" t="s">
        <v>593</v>
      </c>
      <c r="R139" s="209"/>
      <c r="S139" s="208" t="s">
        <v>599</v>
      </c>
      <c r="T139" s="209"/>
      <c r="U139" s="208" t="s">
        <v>599</v>
      </c>
      <c r="V139" s="209"/>
      <c r="W139" s="208" t="s">
        <v>599</v>
      </c>
      <c r="X139" s="209"/>
      <c r="Y139" s="208" t="s">
        <v>621</v>
      </c>
      <c r="Z139" s="209"/>
      <c r="AA139" s="208" t="s">
        <v>654</v>
      </c>
      <c r="AB139" s="209"/>
      <c r="AC139" s="208" t="s">
        <v>602</v>
      </c>
      <c r="AD139" s="209"/>
      <c r="AE139" s="208" t="s">
        <v>654</v>
      </c>
      <c r="AF139" s="209"/>
      <c r="AG139" s="208" t="s">
        <v>602</v>
      </c>
      <c r="AH139" s="209"/>
      <c r="AI139" s="208" t="s">
        <v>621</v>
      </c>
      <c r="AJ139" s="209"/>
      <c r="AK139" s="208" t="s">
        <v>621</v>
      </c>
      <c r="AL139" s="209"/>
      <c r="AM139" s="208" t="s">
        <v>588</v>
      </c>
      <c r="AN139" s="209"/>
      <c r="AO139" s="208" t="s">
        <v>621</v>
      </c>
      <c r="AP139" s="209"/>
      <c r="AQ139" s="208" t="s">
        <v>602</v>
      </c>
      <c r="AR139" s="209"/>
      <c r="AS139" s="208" t="s">
        <v>588</v>
      </c>
      <c r="AT139" s="209"/>
      <c r="AU139" s="208" t="s">
        <v>599</v>
      </c>
      <c r="AV139" s="209"/>
      <c r="AW139" s="208" t="s">
        <v>602</v>
      </c>
      <c r="AX139" s="209"/>
      <c r="AY139" s="208" t="s">
        <v>599</v>
      </c>
      <c r="AZ139" s="209"/>
      <c r="BA139" s="208" t="s">
        <v>602</v>
      </c>
      <c r="BB139" s="209"/>
      <c r="BC139" s="208" t="s">
        <v>588</v>
      </c>
      <c r="BD139" s="209"/>
      <c r="BE139" s="208" t="s">
        <v>602</v>
      </c>
      <c r="BF139" s="209"/>
      <c r="BG139" s="208" t="s">
        <v>654</v>
      </c>
      <c r="BH139" s="209"/>
      <c r="BI139" s="208" t="s">
        <v>602</v>
      </c>
      <c r="BJ139" s="209"/>
      <c r="BK139" s="208" t="s">
        <v>599</v>
      </c>
      <c r="BL139" s="209"/>
      <c r="BM139" s="208" t="s">
        <v>602</v>
      </c>
      <c r="BN139" s="209"/>
      <c r="BO139" s="208" t="s">
        <v>599</v>
      </c>
      <c r="BP139" s="209"/>
      <c r="BQ139" s="208" t="s">
        <v>599</v>
      </c>
      <c r="BR139" s="209"/>
      <c r="BS139" s="208" t="s">
        <v>602</v>
      </c>
      <c r="BT139" s="209"/>
      <c r="BU139" s="208" t="s">
        <v>91</v>
      </c>
      <c r="BV139" s="209"/>
    </row>
    <row r="140" spans="1:75" ht="17.25">
      <c r="A140" s="222"/>
      <c r="B140" s="223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8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90"/>
      <c r="AY140" s="46" t="s">
        <v>280</v>
      </c>
      <c r="AZ140" s="90"/>
      <c r="BA140" s="52" t="s">
        <v>279</v>
      </c>
      <c r="BB140" s="90"/>
      <c r="BC140" s="52" t="s">
        <v>279</v>
      </c>
      <c r="BD140" s="90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52" t="s">
        <v>280</v>
      </c>
      <c r="BL140" s="47">
        <v>6</v>
      </c>
      <c r="BM140" s="46" t="s">
        <v>282</v>
      </c>
      <c r="BN140" s="90"/>
      <c r="BO140" s="52" t="s">
        <v>281</v>
      </c>
      <c r="BP140" s="90"/>
      <c r="BQ140" s="52" t="s">
        <v>280</v>
      </c>
      <c r="BR140" s="47">
        <v>6</v>
      </c>
      <c r="BS140" s="52" t="s">
        <v>280</v>
      </c>
      <c r="BT140" s="47">
        <v>1.5</v>
      </c>
      <c r="BU140" s="46"/>
      <c r="BV140" s="47"/>
    </row>
    <row r="141" spans="1:75" ht="17.25">
      <c r="A141" s="210"/>
      <c r="B141" s="211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90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90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90"/>
      <c r="AE141" s="46" t="s">
        <v>295</v>
      </c>
      <c r="AF141" s="47">
        <v>6</v>
      </c>
      <c r="AG141" s="46" t="s">
        <v>294</v>
      </c>
      <c r="AH141" s="90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 t="s">
        <v>292</v>
      </c>
      <c r="BL141" s="47">
        <v>6.5</v>
      </c>
      <c r="BM141" s="46" t="s">
        <v>292</v>
      </c>
      <c r="BN141" s="47">
        <v>6.5</v>
      </c>
      <c r="BO141" s="46" t="s">
        <v>292</v>
      </c>
      <c r="BP141" s="47">
        <v>7</v>
      </c>
      <c r="BQ141" s="46" t="s">
        <v>292</v>
      </c>
      <c r="BR141" s="47">
        <v>6</v>
      </c>
      <c r="BS141" s="46" t="s">
        <v>292</v>
      </c>
      <c r="BT141" s="47">
        <v>11</v>
      </c>
      <c r="BU141" s="46"/>
      <c r="BV141" s="47"/>
    </row>
    <row r="142" spans="1:75" ht="17.25">
      <c r="A142" s="210"/>
      <c r="B142" s="211"/>
      <c r="C142" s="46" t="s">
        <v>580</v>
      </c>
      <c r="D142" s="47">
        <v>6</v>
      </c>
      <c r="E142" s="46" t="s">
        <v>580</v>
      </c>
      <c r="F142" s="90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90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 t="s">
        <v>580</v>
      </c>
      <c r="BL142" s="47">
        <v>6</v>
      </c>
      <c r="BM142" s="46" t="s">
        <v>580</v>
      </c>
      <c r="BN142" s="47">
        <v>4.5</v>
      </c>
      <c r="BO142" s="46" t="s">
        <v>580</v>
      </c>
      <c r="BP142" s="47">
        <v>5.5</v>
      </c>
      <c r="BQ142" s="46" t="s">
        <v>580</v>
      </c>
      <c r="BR142" s="47">
        <v>6.5</v>
      </c>
      <c r="BS142" s="46" t="s">
        <v>580</v>
      </c>
      <c r="BT142" s="47">
        <v>5</v>
      </c>
      <c r="BU142" s="46"/>
      <c r="BV142" s="47"/>
    </row>
    <row r="143" spans="1:75" ht="17.25">
      <c r="A143" s="210"/>
      <c r="B143" s="211"/>
      <c r="C143" s="46" t="s">
        <v>294</v>
      </c>
      <c r="D143" s="90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90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90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90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90"/>
      <c r="BA143" s="46" t="s">
        <v>290</v>
      </c>
      <c r="BB143" s="90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 t="s">
        <v>294</v>
      </c>
      <c r="BL143" s="47">
        <v>5</v>
      </c>
      <c r="BM143" s="46" t="s">
        <v>294</v>
      </c>
      <c r="BN143" s="47">
        <v>6</v>
      </c>
      <c r="BO143" s="46" t="s">
        <v>290</v>
      </c>
      <c r="BP143" s="47">
        <v>6</v>
      </c>
      <c r="BQ143" s="46" t="s">
        <v>290</v>
      </c>
      <c r="BR143" s="47">
        <v>9.5</v>
      </c>
      <c r="BS143" s="46" t="s">
        <v>290</v>
      </c>
      <c r="BT143" s="47">
        <v>6</v>
      </c>
      <c r="BU143" s="46"/>
      <c r="BV143" s="47"/>
    </row>
    <row r="144" spans="1:75" ht="17.25">
      <c r="A144" s="210"/>
      <c r="B144" s="211"/>
      <c r="C144" s="46" t="s">
        <v>302</v>
      </c>
      <c r="D144" s="47">
        <v>5.5</v>
      </c>
      <c r="E144" s="46" t="s">
        <v>295</v>
      </c>
      <c r="F144" s="90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90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90"/>
      <c r="BI144" s="46" t="s">
        <v>296</v>
      </c>
      <c r="BJ144" s="47">
        <v>6.5</v>
      </c>
      <c r="BK144" s="46" t="s">
        <v>301</v>
      </c>
      <c r="BL144" s="47">
        <v>5.5</v>
      </c>
      <c r="BM144" s="46" t="s">
        <v>296</v>
      </c>
      <c r="BN144" s="47">
        <v>3.5</v>
      </c>
      <c r="BO144" s="46" t="s">
        <v>301</v>
      </c>
      <c r="BP144" s="47">
        <v>6</v>
      </c>
      <c r="BQ144" s="46" t="s">
        <v>301</v>
      </c>
      <c r="BR144" s="47">
        <v>5.5</v>
      </c>
      <c r="BS144" s="46" t="s">
        <v>297</v>
      </c>
      <c r="BT144" s="47">
        <v>6.5</v>
      </c>
      <c r="BU144" s="46"/>
      <c r="BV144" s="47"/>
    </row>
    <row r="145" spans="1:74" ht="17.25">
      <c r="A145" s="210"/>
      <c r="B145" s="211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 t="s">
        <v>302</v>
      </c>
      <c r="BL145" s="47">
        <v>6.5</v>
      </c>
      <c r="BM145" s="46" t="s">
        <v>349</v>
      </c>
      <c r="BN145" s="47">
        <v>6</v>
      </c>
      <c r="BO145" s="46" t="s">
        <v>302</v>
      </c>
      <c r="BP145" s="90"/>
      <c r="BQ145" s="46" t="s">
        <v>302</v>
      </c>
      <c r="BR145" s="47">
        <v>7</v>
      </c>
      <c r="BS145" s="46" t="s">
        <v>583</v>
      </c>
      <c r="BT145" s="47">
        <v>9.5</v>
      </c>
      <c r="BU145" s="46"/>
      <c r="BV145" s="47"/>
    </row>
    <row r="146" spans="1:74" ht="17.25">
      <c r="A146" s="210"/>
      <c r="B146" s="211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90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90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 t="s">
        <v>583</v>
      </c>
      <c r="BL146" s="47">
        <v>7.5</v>
      </c>
      <c r="BM146" s="46" t="s">
        <v>583</v>
      </c>
      <c r="BN146" s="47">
        <v>7.5</v>
      </c>
      <c r="BO146" s="46" t="s">
        <v>583</v>
      </c>
      <c r="BP146" s="47">
        <v>10</v>
      </c>
      <c r="BQ146" s="46" t="s">
        <v>583</v>
      </c>
      <c r="BR146" s="47">
        <v>6.5</v>
      </c>
      <c r="BS146" s="46" t="s">
        <v>300</v>
      </c>
      <c r="BT146" s="47">
        <v>4</v>
      </c>
      <c r="BU146" s="46"/>
      <c r="BV146" s="47"/>
    </row>
    <row r="147" spans="1:74" ht="17.25">
      <c r="A147" s="210"/>
      <c r="B147" s="211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 t="s">
        <v>303</v>
      </c>
      <c r="BL147" s="47">
        <v>6</v>
      </c>
      <c r="BM147" s="46" t="s">
        <v>302</v>
      </c>
      <c r="BN147" s="47">
        <v>6.5</v>
      </c>
      <c r="BO147" s="46" t="s">
        <v>303</v>
      </c>
      <c r="BP147" s="47">
        <v>5</v>
      </c>
      <c r="BQ147" s="46" t="s">
        <v>303</v>
      </c>
      <c r="BR147" s="47">
        <v>5.5</v>
      </c>
      <c r="BS147" s="46" t="s">
        <v>303</v>
      </c>
      <c r="BT147" s="47">
        <v>5</v>
      </c>
      <c r="BU147" s="46"/>
      <c r="BV147" s="47"/>
    </row>
    <row r="148" spans="1:74" ht="17.25">
      <c r="A148" s="210"/>
      <c r="B148" s="211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 t="s">
        <v>315</v>
      </c>
      <c r="BL148" s="47">
        <v>6.5</v>
      </c>
      <c r="BM148" s="46" t="s">
        <v>315</v>
      </c>
      <c r="BN148" s="47">
        <v>5.5</v>
      </c>
      <c r="BO148" s="46" t="s">
        <v>601</v>
      </c>
      <c r="BP148" s="47">
        <v>6</v>
      </c>
      <c r="BQ148" s="46" t="s">
        <v>601</v>
      </c>
      <c r="BR148" s="47">
        <v>6</v>
      </c>
      <c r="BS148" s="46" t="s">
        <v>315</v>
      </c>
      <c r="BT148" s="47">
        <v>8.5</v>
      </c>
      <c r="BU148" s="46"/>
      <c r="BV148" s="47"/>
    </row>
    <row r="149" spans="1:74" ht="17.25">
      <c r="A149" s="210"/>
      <c r="B149" s="211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 t="s">
        <v>320</v>
      </c>
      <c r="BL149" s="47">
        <v>5.5</v>
      </c>
      <c r="BM149" s="46" t="s">
        <v>320</v>
      </c>
      <c r="BN149" s="47">
        <v>8.5</v>
      </c>
      <c r="BO149" s="46" t="s">
        <v>320</v>
      </c>
      <c r="BP149" s="47">
        <v>5</v>
      </c>
      <c r="BQ149" s="46" t="s">
        <v>320</v>
      </c>
      <c r="BR149" s="90"/>
      <c r="BS149" s="46" t="s">
        <v>323</v>
      </c>
      <c r="BT149" s="47">
        <v>6</v>
      </c>
      <c r="BU149" s="46"/>
      <c r="BV149" s="47"/>
    </row>
    <row r="150" spans="1:74" ht="18" thickBot="1">
      <c r="A150" s="212"/>
      <c r="B150" s="213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3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3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 t="s">
        <v>319</v>
      </c>
      <c r="BL150" s="49">
        <v>5.5</v>
      </c>
      <c r="BM150" s="48" t="s">
        <v>319</v>
      </c>
      <c r="BN150" s="49">
        <v>5.5</v>
      </c>
      <c r="BO150" s="48" t="s">
        <v>319</v>
      </c>
      <c r="BP150" s="49">
        <v>10.5</v>
      </c>
      <c r="BQ150" s="48" t="s">
        <v>319</v>
      </c>
      <c r="BR150" s="49">
        <v>6.5</v>
      </c>
      <c r="BS150" s="48" t="s">
        <v>319</v>
      </c>
      <c r="BT150" s="49">
        <v>10</v>
      </c>
      <c r="BU150" s="48"/>
      <c r="BV150" s="49"/>
    </row>
    <row r="151" spans="1:74" ht="18" thickBot="1">
      <c r="A151" s="214" t="s">
        <v>92</v>
      </c>
      <c r="B151" s="215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16"/>
      <c r="B152" s="217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 t="s">
        <v>279</v>
      </c>
      <c r="BL152" s="53"/>
      <c r="BM152" s="52" t="s">
        <v>281</v>
      </c>
      <c r="BN152" s="53">
        <v>5</v>
      </c>
      <c r="BO152" s="52" t="s">
        <v>282</v>
      </c>
      <c r="BP152" s="53">
        <v>3.5</v>
      </c>
      <c r="BQ152" s="52" t="s">
        <v>279</v>
      </c>
      <c r="BR152" s="53"/>
      <c r="BS152" s="52" t="s">
        <v>279</v>
      </c>
      <c r="BT152" s="53"/>
      <c r="BU152" s="52"/>
      <c r="BV152" s="53"/>
    </row>
    <row r="153" spans="1:74" ht="17.25">
      <c r="A153" s="205"/>
      <c r="B153" s="206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 t="s">
        <v>282</v>
      </c>
      <c r="BL153" s="47"/>
      <c r="BM153" s="46" t="s">
        <v>280</v>
      </c>
      <c r="BN153" s="47"/>
      <c r="BO153" s="46" t="s">
        <v>280</v>
      </c>
      <c r="BP153" s="47"/>
      <c r="BQ153" s="46" t="s">
        <v>281</v>
      </c>
      <c r="BR153" s="47"/>
      <c r="BS153" s="46" t="s">
        <v>281</v>
      </c>
      <c r="BT153" s="47"/>
      <c r="BU153" s="46"/>
      <c r="BV153" s="47"/>
    </row>
    <row r="154" spans="1:74" ht="17.25">
      <c r="A154" s="205"/>
      <c r="B154" s="206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 t="s">
        <v>290</v>
      </c>
      <c r="BL154" s="47"/>
      <c r="BM154" s="46" t="s">
        <v>279</v>
      </c>
      <c r="BN154" s="47"/>
      <c r="BO154" s="46" t="s">
        <v>279</v>
      </c>
      <c r="BP154" s="47"/>
      <c r="BQ154" s="46" t="s">
        <v>282</v>
      </c>
      <c r="BR154" s="47"/>
      <c r="BS154" s="46" t="s">
        <v>282</v>
      </c>
      <c r="BT154" s="47"/>
      <c r="BU154" s="46"/>
      <c r="BV154" s="47"/>
    </row>
    <row r="155" spans="1:74" ht="17.25">
      <c r="A155" s="205"/>
      <c r="B155" s="206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 t="s">
        <v>296</v>
      </c>
      <c r="BL155" s="47"/>
      <c r="BM155" s="46" t="s">
        <v>290</v>
      </c>
      <c r="BN155" s="47"/>
      <c r="BO155" s="46" t="s">
        <v>294</v>
      </c>
      <c r="BP155" s="47"/>
      <c r="BQ155" s="46" t="s">
        <v>294</v>
      </c>
      <c r="BR155" s="47"/>
      <c r="BS155" s="46" t="s">
        <v>294</v>
      </c>
      <c r="BT155" s="47"/>
      <c r="BU155" s="46"/>
      <c r="BV155" s="47"/>
    </row>
    <row r="156" spans="1:74" ht="17.25">
      <c r="A156" s="205"/>
      <c r="B156" s="206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 t="s">
        <v>293</v>
      </c>
      <c r="BL156" s="47"/>
      <c r="BM156" s="46" t="s">
        <v>293</v>
      </c>
      <c r="BN156" s="47"/>
      <c r="BO156" s="46" t="s">
        <v>297</v>
      </c>
      <c r="BP156" s="47"/>
      <c r="BQ156" s="46" t="s">
        <v>297</v>
      </c>
      <c r="BR156" s="47"/>
      <c r="BS156" s="46" t="s">
        <v>296</v>
      </c>
      <c r="BT156" s="47"/>
      <c r="BU156" s="46"/>
      <c r="BV156" s="47"/>
    </row>
    <row r="157" spans="1:74" ht="17.25">
      <c r="A157" s="203" t="s">
        <v>94</v>
      </c>
      <c r="B157" s="204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 t="s">
        <v>295</v>
      </c>
      <c r="BL157" s="47"/>
      <c r="BM157" s="46" t="s">
        <v>295</v>
      </c>
      <c r="BN157" s="47"/>
      <c r="BO157" s="46" t="s">
        <v>288</v>
      </c>
      <c r="BP157" s="47"/>
      <c r="BQ157" s="46" t="s">
        <v>288</v>
      </c>
      <c r="BR157" s="47"/>
      <c r="BS157" s="46" t="s">
        <v>288</v>
      </c>
      <c r="BT157" s="47"/>
      <c r="BU157" s="46"/>
      <c r="BV157" s="47"/>
    </row>
    <row r="158" spans="1:74" ht="17.25">
      <c r="A158" s="205"/>
      <c r="B158" s="206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 t="s">
        <v>578</v>
      </c>
      <c r="BL158" s="47"/>
      <c r="BM158" s="46" t="s">
        <v>303</v>
      </c>
      <c r="BN158" s="47"/>
      <c r="BO158" s="46" t="s">
        <v>293</v>
      </c>
      <c r="BP158" s="47"/>
      <c r="BQ158" s="46" t="s">
        <v>293</v>
      </c>
      <c r="BR158" s="47"/>
      <c r="BS158" s="46" t="s">
        <v>293</v>
      </c>
      <c r="BT158" s="47"/>
      <c r="BU158" s="46"/>
      <c r="BV158" s="47"/>
    </row>
    <row r="159" spans="1:74" ht="17.25">
      <c r="A159" s="205"/>
      <c r="B159" s="206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 t="s">
        <v>307</v>
      </c>
      <c r="BL159" s="47"/>
      <c r="BM159" s="46" t="s">
        <v>307</v>
      </c>
      <c r="BN159" s="47"/>
      <c r="BO159" s="46" t="s">
        <v>295</v>
      </c>
      <c r="BP159" s="47"/>
      <c r="BQ159" s="46" t="s">
        <v>295</v>
      </c>
      <c r="BR159" s="47"/>
      <c r="BS159" s="46" t="s">
        <v>295</v>
      </c>
      <c r="BT159" s="47"/>
      <c r="BU159" s="46"/>
      <c r="BV159" s="47"/>
    </row>
    <row r="160" spans="1:74" ht="17.25">
      <c r="A160" s="205"/>
      <c r="B160" s="206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 t="s">
        <v>349</v>
      </c>
      <c r="BL160" s="47"/>
      <c r="BM160" s="46" t="s">
        <v>305</v>
      </c>
      <c r="BN160" s="47"/>
      <c r="BO160" s="46" t="s">
        <v>305</v>
      </c>
      <c r="BP160" s="47">
        <v>6.5</v>
      </c>
      <c r="BQ160" s="46" t="s">
        <v>305</v>
      </c>
      <c r="BR160" s="47"/>
      <c r="BS160" s="46" t="s">
        <v>301</v>
      </c>
      <c r="BT160" s="47"/>
      <c r="BU160" s="46"/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 t="s">
        <v>306</v>
      </c>
      <c r="BL161" s="47"/>
      <c r="BM161" s="46" t="s">
        <v>306</v>
      </c>
      <c r="BN161" s="47"/>
      <c r="BO161" s="46" t="s">
        <v>307</v>
      </c>
      <c r="BP161" s="47"/>
      <c r="BQ161" s="46" t="s">
        <v>307</v>
      </c>
      <c r="BR161" s="47"/>
      <c r="BS161" s="46" t="s">
        <v>305</v>
      </c>
      <c r="BT161" s="47"/>
      <c r="BU161" s="46"/>
      <c r="BV161" s="47"/>
    </row>
    <row r="162" spans="1:75" ht="17.25">
      <c r="A162" s="54" t="s">
        <v>95</v>
      </c>
      <c r="B162" s="55">
        <v>58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 t="s">
        <v>305</v>
      </c>
      <c r="BL162" s="47"/>
      <c r="BM162" s="46" t="s">
        <v>601</v>
      </c>
      <c r="BN162" s="47"/>
      <c r="BO162" s="46" t="s">
        <v>349</v>
      </c>
      <c r="BP162" s="47"/>
      <c r="BQ162" s="46" t="s">
        <v>349</v>
      </c>
      <c r="BR162" s="47"/>
      <c r="BS162" s="46" t="s">
        <v>302</v>
      </c>
      <c r="BT162" s="47"/>
      <c r="BU162" s="46"/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 t="s">
        <v>600</v>
      </c>
      <c r="BL163" s="47"/>
      <c r="BM163" s="46" t="s">
        <v>600</v>
      </c>
      <c r="BN163" s="47"/>
      <c r="BO163" s="46" t="s">
        <v>300</v>
      </c>
      <c r="BP163" s="47"/>
      <c r="BQ163" s="46" t="s">
        <v>300</v>
      </c>
      <c r="BR163" s="47"/>
      <c r="BS163" s="46" t="s">
        <v>601</v>
      </c>
      <c r="BT163" s="47"/>
      <c r="BU163" s="46"/>
      <c r="BV163" s="47"/>
    </row>
    <row r="164" spans="1:75" ht="17.25">
      <c r="A164" s="54" t="s">
        <v>96</v>
      </c>
      <c r="B164" s="56">
        <f>SUM(D170:BV170)</f>
        <v>2590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 t="s">
        <v>316</v>
      </c>
      <c r="BL164" s="47"/>
      <c r="BM164" s="46" t="s">
        <v>323</v>
      </c>
      <c r="BN164" s="47"/>
      <c r="BO164" s="46" t="s">
        <v>315</v>
      </c>
      <c r="BP164" s="47"/>
      <c r="BQ164" s="46" t="s">
        <v>315</v>
      </c>
      <c r="BR164" s="47"/>
      <c r="BS164" s="46" t="s">
        <v>316</v>
      </c>
      <c r="BT164" s="47"/>
      <c r="BU164" s="46"/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 t="s">
        <v>323</v>
      </c>
      <c r="BL165" s="47"/>
      <c r="BM165" s="46" t="s">
        <v>322</v>
      </c>
      <c r="BN165" s="47"/>
      <c r="BO165" s="46" t="s">
        <v>323</v>
      </c>
      <c r="BP165" s="47"/>
      <c r="BQ165" s="46" t="s">
        <v>322</v>
      </c>
      <c r="BR165" s="47"/>
      <c r="BS165" s="46" t="s">
        <v>320</v>
      </c>
      <c r="BT165" s="47"/>
      <c r="BU165" s="46"/>
      <c r="BV165" s="47"/>
    </row>
    <row r="166" spans="1:75" ht="18" thickBot="1">
      <c r="A166" s="54" t="s">
        <v>96</v>
      </c>
      <c r="B166" s="56">
        <v>194.5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 t="s">
        <v>322</v>
      </c>
      <c r="BL166" s="47"/>
      <c r="BM166" s="46"/>
      <c r="BN166" s="47"/>
      <c r="BO166" s="46" t="s">
        <v>322</v>
      </c>
      <c r="BP166" s="47"/>
      <c r="BQ166" s="46" t="s">
        <v>323</v>
      </c>
      <c r="BR166" s="47">
        <v>9.5</v>
      </c>
      <c r="BS166" s="46" t="s">
        <v>322</v>
      </c>
      <c r="BT166" s="47"/>
      <c r="BU166" s="46"/>
      <c r="BV166" s="47"/>
    </row>
    <row r="167" spans="1:75" ht="18" thickBot="1">
      <c r="A167" s="199" t="s">
        <v>98</v>
      </c>
      <c r="B167" s="200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>
        <v>1</v>
      </c>
      <c r="BM167" s="57"/>
      <c r="BN167" s="58"/>
      <c r="BO167" s="57"/>
      <c r="BP167" s="58"/>
      <c r="BQ167" s="57"/>
      <c r="BR167" s="58">
        <v>1</v>
      </c>
      <c r="BS167" s="57"/>
      <c r="BT167" s="58"/>
      <c r="BU167" s="57"/>
      <c r="BV167" s="58"/>
    </row>
    <row r="168" spans="1:75" ht="18" thickBot="1">
      <c r="A168" s="199" t="s">
        <v>99</v>
      </c>
      <c r="B168" s="207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>
        <v>1</v>
      </c>
      <c r="BM168" s="59"/>
      <c r="BN168" s="53">
        <v>1</v>
      </c>
      <c r="BO168" s="59"/>
      <c r="BP168" s="53">
        <v>1</v>
      </c>
      <c r="BQ168" s="59"/>
      <c r="BR168" s="53">
        <v>1</v>
      </c>
      <c r="BS168" s="59"/>
      <c r="BT168" s="53">
        <v>1</v>
      </c>
      <c r="BU168" s="59"/>
      <c r="BV168" s="53"/>
    </row>
    <row r="169" spans="1:75" ht="18" thickBot="1">
      <c r="A169" s="199" t="s">
        <v>100</v>
      </c>
      <c r="B169" s="200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>
        <v>1</v>
      </c>
      <c r="BU169" s="59"/>
      <c r="BV169" s="53"/>
    </row>
    <row r="170" spans="1:75" ht="20.25" thickBot="1">
      <c r="A170" s="201" t="s">
        <v>101</v>
      </c>
      <c r="B170" s="202"/>
      <c r="C170" s="60"/>
      <c r="D170" s="102">
        <f>SUM(D140:D169)</f>
        <v>68.5</v>
      </c>
      <c r="E170" s="60"/>
      <c r="F170" s="61">
        <f>SUM(F140:F169)</f>
        <v>72.5</v>
      </c>
      <c r="G170" s="91" t="s">
        <v>632</v>
      </c>
      <c r="H170" s="102">
        <f>SUM(H140:H169)</f>
        <v>81.5</v>
      </c>
      <c r="I170" s="60"/>
      <c r="J170" s="102">
        <f>SUM(J140:J169)</f>
        <v>82</v>
      </c>
      <c r="K170" s="91" t="s">
        <v>632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632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632</v>
      </c>
      <c r="AR170" s="61">
        <f>SUM(AR140:AR169)</f>
        <v>77</v>
      </c>
      <c r="AS170" s="60"/>
      <c r="AT170" s="61">
        <f>SUM(AT140:AT169)</f>
        <v>68</v>
      </c>
      <c r="AU170" s="91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632</v>
      </c>
      <c r="BD170" s="61">
        <f>SUM(BD140:BD169)</f>
        <v>80</v>
      </c>
      <c r="BE170" s="91" t="s">
        <v>632</v>
      </c>
      <c r="BF170" s="102">
        <f>SUM(BF140:BF169)</f>
        <v>83.5</v>
      </c>
      <c r="BG170" s="91" t="s">
        <v>632</v>
      </c>
      <c r="BH170" s="92">
        <f>SUM(BH140:BH169)</f>
        <v>84</v>
      </c>
      <c r="BI170" s="60"/>
      <c r="BJ170" s="61">
        <f>SUM(BJ140:BJ169)</f>
        <v>70</v>
      </c>
      <c r="BK170" s="60"/>
      <c r="BL170" s="61">
        <f>SUM(BL140:BL169)</f>
        <v>68.5</v>
      </c>
      <c r="BM170" s="60"/>
      <c r="BN170" s="61">
        <f>SUM(BN140:BN169)</f>
        <v>66</v>
      </c>
      <c r="BO170" s="60"/>
      <c r="BP170" s="61">
        <f>SUM(BP140:BP169)</f>
        <v>72</v>
      </c>
      <c r="BQ170" s="60"/>
      <c r="BR170" s="61">
        <f>SUM(BR140:BR169)</f>
        <v>76.5</v>
      </c>
      <c r="BS170" s="60"/>
      <c r="BT170" s="61">
        <f>SUM(BT140:BT169)</f>
        <v>75</v>
      </c>
      <c r="BU170" s="60"/>
      <c r="BV170" s="61">
        <f>SUM(BV140:BV169)</f>
        <v>0</v>
      </c>
      <c r="BW170" s="62">
        <f>SUM(D170:BV170)</f>
        <v>2590</v>
      </c>
    </row>
    <row r="177" spans="1:74" ht="13.5" thickBot="1"/>
    <row r="178" spans="1:74" ht="13.5" thickBot="1">
      <c r="A178" s="44"/>
      <c r="B178" s="45"/>
      <c r="C178" s="218" t="s">
        <v>52</v>
      </c>
      <c r="D178" s="219"/>
      <c r="E178" s="218" t="s">
        <v>53</v>
      </c>
      <c r="F178" s="219"/>
      <c r="G178" s="218" t="s">
        <v>54</v>
      </c>
      <c r="H178" s="219"/>
      <c r="I178" s="218" t="s">
        <v>55</v>
      </c>
      <c r="J178" s="219"/>
      <c r="K178" s="218" t="s">
        <v>56</v>
      </c>
      <c r="L178" s="219"/>
      <c r="M178" s="218" t="s">
        <v>57</v>
      </c>
      <c r="N178" s="219"/>
      <c r="O178" s="218" t="s">
        <v>58</v>
      </c>
      <c r="P178" s="219"/>
      <c r="Q178" s="218" t="s">
        <v>59</v>
      </c>
      <c r="R178" s="219"/>
      <c r="S178" s="218" t="s">
        <v>60</v>
      </c>
      <c r="T178" s="219"/>
      <c r="U178" s="218" t="s">
        <v>70</v>
      </c>
      <c r="V178" s="219"/>
      <c r="W178" s="218" t="s">
        <v>71</v>
      </c>
      <c r="X178" s="219"/>
      <c r="Y178" s="218" t="s">
        <v>72</v>
      </c>
      <c r="Z178" s="219"/>
      <c r="AA178" s="218" t="s">
        <v>73</v>
      </c>
      <c r="AB178" s="219"/>
      <c r="AC178" s="218" t="s">
        <v>74</v>
      </c>
      <c r="AD178" s="219"/>
      <c r="AE178" s="218" t="s">
        <v>75</v>
      </c>
      <c r="AF178" s="219"/>
      <c r="AG178" s="218" t="s">
        <v>76</v>
      </c>
      <c r="AH178" s="219"/>
      <c r="AI178" s="218" t="s">
        <v>77</v>
      </c>
      <c r="AJ178" s="219"/>
      <c r="AK178" s="218" t="s">
        <v>78</v>
      </c>
      <c r="AL178" s="219"/>
      <c r="AM178" s="218" t="s">
        <v>61</v>
      </c>
      <c r="AN178" s="219"/>
      <c r="AO178" s="218" t="s">
        <v>62</v>
      </c>
      <c r="AP178" s="219"/>
      <c r="AQ178" s="218" t="s">
        <v>63</v>
      </c>
      <c r="AR178" s="219"/>
      <c r="AS178" s="218" t="s">
        <v>64</v>
      </c>
      <c r="AT178" s="219"/>
      <c r="AU178" s="218" t="s">
        <v>65</v>
      </c>
      <c r="AV178" s="219"/>
      <c r="AW178" s="218" t="s">
        <v>66</v>
      </c>
      <c r="AX178" s="219"/>
      <c r="AY178" s="218" t="s">
        <v>67</v>
      </c>
      <c r="AZ178" s="219"/>
      <c r="BA178" s="218" t="s">
        <v>68</v>
      </c>
      <c r="BB178" s="219"/>
      <c r="BC178" s="218" t="s">
        <v>69</v>
      </c>
      <c r="BD178" s="219"/>
      <c r="BE178" s="218" t="s">
        <v>79</v>
      </c>
      <c r="BF178" s="219"/>
      <c r="BG178" s="218" t="s">
        <v>80</v>
      </c>
      <c r="BH178" s="219"/>
      <c r="BI178" s="218" t="s">
        <v>81</v>
      </c>
      <c r="BJ178" s="219"/>
      <c r="BK178" s="218" t="s">
        <v>82</v>
      </c>
      <c r="BL178" s="219"/>
      <c r="BM178" s="218" t="s">
        <v>83</v>
      </c>
      <c r="BN178" s="219"/>
      <c r="BO178" s="218" t="s">
        <v>84</v>
      </c>
      <c r="BP178" s="219"/>
      <c r="BQ178" s="218" t="s">
        <v>85</v>
      </c>
      <c r="BR178" s="219"/>
      <c r="BS178" s="218" t="s">
        <v>86</v>
      </c>
      <c r="BT178" s="219"/>
      <c r="BU178" s="218" t="s">
        <v>87</v>
      </c>
      <c r="BV178" s="219"/>
    </row>
    <row r="179" spans="1:74" ht="13.5" thickBot="1">
      <c r="A179" s="220" t="s">
        <v>5</v>
      </c>
      <c r="B179" s="221"/>
      <c r="C179" s="224" t="s">
        <v>602</v>
      </c>
      <c r="D179" s="225"/>
      <c r="E179" s="208" t="s">
        <v>654</v>
      </c>
      <c r="F179" s="209"/>
      <c r="G179" s="208" t="s">
        <v>621</v>
      </c>
      <c r="H179" s="209"/>
      <c r="I179" s="208" t="s">
        <v>602</v>
      </c>
      <c r="J179" s="209"/>
      <c r="K179" s="208" t="s">
        <v>654</v>
      </c>
      <c r="L179" s="209"/>
      <c r="M179" s="208" t="s">
        <v>602</v>
      </c>
      <c r="N179" s="209"/>
      <c r="O179" s="208" t="s">
        <v>602</v>
      </c>
      <c r="P179" s="209"/>
      <c r="Q179" s="208" t="s">
        <v>602</v>
      </c>
      <c r="R179" s="209"/>
      <c r="S179" s="208" t="s">
        <v>602</v>
      </c>
      <c r="T179" s="209"/>
      <c r="U179" s="208" t="s">
        <v>602</v>
      </c>
      <c r="V179" s="209"/>
      <c r="W179" s="208" t="s">
        <v>654</v>
      </c>
      <c r="X179" s="209"/>
      <c r="Y179" s="208" t="s">
        <v>602</v>
      </c>
      <c r="Z179" s="209"/>
      <c r="AA179" s="208" t="s">
        <v>602</v>
      </c>
      <c r="AB179" s="209"/>
      <c r="AC179" s="208" t="s">
        <v>602</v>
      </c>
      <c r="AD179" s="209"/>
      <c r="AE179" s="208" t="s">
        <v>602</v>
      </c>
      <c r="AF179" s="209"/>
      <c r="AG179" s="208" t="s">
        <v>602</v>
      </c>
      <c r="AH179" s="209"/>
      <c r="AI179" s="208" t="s">
        <v>602</v>
      </c>
      <c r="AJ179" s="209"/>
      <c r="AK179" s="208" t="s">
        <v>588</v>
      </c>
      <c r="AL179" s="209"/>
      <c r="AM179" s="208" t="s">
        <v>654</v>
      </c>
      <c r="AN179" s="209"/>
      <c r="AO179" s="208" t="s">
        <v>602</v>
      </c>
      <c r="AP179" s="209"/>
      <c r="AQ179" s="208" t="s">
        <v>602</v>
      </c>
      <c r="AR179" s="209"/>
      <c r="AS179" s="208" t="s">
        <v>602</v>
      </c>
      <c r="AT179" s="209"/>
      <c r="AU179" s="208" t="s">
        <v>602</v>
      </c>
      <c r="AV179" s="209"/>
      <c r="AW179" s="208" t="s">
        <v>607</v>
      </c>
      <c r="AX179" s="209"/>
      <c r="AY179" s="208" t="s">
        <v>654</v>
      </c>
      <c r="AZ179" s="209"/>
      <c r="BA179" s="208" t="s">
        <v>621</v>
      </c>
      <c r="BB179" s="209"/>
      <c r="BC179" s="208" t="s">
        <v>602</v>
      </c>
      <c r="BD179" s="209"/>
      <c r="BE179" s="208" t="s">
        <v>602</v>
      </c>
      <c r="BF179" s="209"/>
      <c r="BG179" s="208" t="s">
        <v>602</v>
      </c>
      <c r="BH179" s="209"/>
      <c r="BI179" s="208" t="s">
        <v>654</v>
      </c>
      <c r="BJ179" s="209"/>
      <c r="BK179" s="208" t="s">
        <v>602</v>
      </c>
      <c r="BL179" s="209"/>
      <c r="BM179" s="208" t="s">
        <v>790</v>
      </c>
      <c r="BN179" s="209"/>
      <c r="BO179" s="208" t="s">
        <v>790</v>
      </c>
      <c r="BP179" s="209"/>
      <c r="BQ179" s="208" t="s">
        <v>790</v>
      </c>
      <c r="BR179" s="209"/>
      <c r="BS179" s="208" t="s">
        <v>790</v>
      </c>
      <c r="BT179" s="209"/>
      <c r="BU179" s="208" t="s">
        <v>91</v>
      </c>
      <c r="BV179" s="209"/>
    </row>
    <row r="180" spans="1:74" ht="17.25">
      <c r="A180" s="222"/>
      <c r="B180" s="223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90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 t="s">
        <v>324</v>
      </c>
      <c r="BL180" s="47">
        <v>3.5</v>
      </c>
      <c r="BM180" s="46" t="s">
        <v>328</v>
      </c>
      <c r="BN180" s="47">
        <v>4</v>
      </c>
      <c r="BO180" s="46" t="s">
        <v>324</v>
      </c>
      <c r="BP180" s="47">
        <v>11</v>
      </c>
      <c r="BQ180" s="46" t="s">
        <v>324</v>
      </c>
      <c r="BR180" s="47">
        <v>3.5</v>
      </c>
      <c r="BS180" s="46" t="s">
        <v>328</v>
      </c>
      <c r="BT180" s="47">
        <v>10.5</v>
      </c>
      <c r="BU180" s="46"/>
      <c r="BV180" s="47"/>
    </row>
    <row r="181" spans="1:74" ht="17.25">
      <c r="A181" s="210"/>
      <c r="B181" s="211"/>
      <c r="C181" s="46" t="s">
        <v>337</v>
      </c>
      <c r="D181" s="47">
        <v>7</v>
      </c>
      <c r="E181" s="46" t="s">
        <v>337</v>
      </c>
      <c r="F181" s="90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90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 t="s">
        <v>337</v>
      </c>
      <c r="BL181" s="90"/>
      <c r="BM181" s="46" t="s">
        <v>337</v>
      </c>
      <c r="BN181" s="47">
        <v>6</v>
      </c>
      <c r="BO181" s="46" t="s">
        <v>337</v>
      </c>
      <c r="BP181" s="47">
        <v>6</v>
      </c>
      <c r="BQ181" s="46" t="s">
        <v>337</v>
      </c>
      <c r="BR181" s="47">
        <v>6.5</v>
      </c>
      <c r="BS181" s="46" t="s">
        <v>337</v>
      </c>
      <c r="BT181" s="47">
        <v>6</v>
      </c>
      <c r="BU181" s="46"/>
      <c r="BV181" s="47"/>
    </row>
    <row r="182" spans="1:74" ht="17.25">
      <c r="A182" s="210"/>
      <c r="B182" s="211"/>
      <c r="C182" s="46" t="s">
        <v>335</v>
      </c>
      <c r="D182" s="90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 t="s">
        <v>335</v>
      </c>
      <c r="BL182" s="47">
        <v>6</v>
      </c>
      <c r="BM182" s="46" t="s">
        <v>335</v>
      </c>
      <c r="BN182" s="47">
        <v>6</v>
      </c>
      <c r="BO182" s="46" t="s">
        <v>336</v>
      </c>
      <c r="BP182" s="47">
        <v>13</v>
      </c>
      <c r="BQ182" s="46" t="s">
        <v>336</v>
      </c>
      <c r="BR182" s="47">
        <v>6</v>
      </c>
      <c r="BS182" s="46" t="s">
        <v>335</v>
      </c>
      <c r="BT182" s="47">
        <v>6.5</v>
      </c>
      <c r="BU182" s="46"/>
      <c r="BV182" s="47"/>
    </row>
    <row r="183" spans="1:74" ht="17.25">
      <c r="A183" s="210"/>
      <c r="B183" s="211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90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90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811</v>
      </c>
      <c r="BH183" s="47">
        <v>4.5</v>
      </c>
      <c r="BI183" s="46" t="s">
        <v>340</v>
      </c>
      <c r="BJ183" s="47">
        <v>5</v>
      </c>
      <c r="BK183" s="46" t="s">
        <v>340</v>
      </c>
      <c r="BL183" s="47">
        <v>5</v>
      </c>
      <c r="BM183" s="46" t="s">
        <v>811</v>
      </c>
      <c r="BN183" s="47">
        <v>6.5</v>
      </c>
      <c r="BO183" s="46" t="s">
        <v>811</v>
      </c>
      <c r="BP183" s="47">
        <v>6</v>
      </c>
      <c r="BQ183" s="46" t="s">
        <v>811</v>
      </c>
      <c r="BR183" s="47">
        <v>6</v>
      </c>
      <c r="BS183" s="46" t="s">
        <v>811</v>
      </c>
      <c r="BT183" s="47">
        <v>6.5</v>
      </c>
      <c r="BU183" s="46"/>
      <c r="BV183" s="47"/>
    </row>
    <row r="184" spans="1:74" ht="17.25">
      <c r="A184" s="210"/>
      <c r="B184" s="211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90"/>
      <c r="AC184" s="46" t="s">
        <v>336</v>
      </c>
      <c r="AD184" s="90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854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811</v>
      </c>
      <c r="BD184" s="47">
        <v>6.5</v>
      </c>
      <c r="BE184" s="46" t="s">
        <v>811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 t="s">
        <v>341</v>
      </c>
      <c r="BL184" s="47">
        <v>5.5</v>
      </c>
      <c r="BM184" s="46" t="s">
        <v>340</v>
      </c>
      <c r="BN184" s="47">
        <v>4</v>
      </c>
      <c r="BO184" s="46" t="s">
        <v>340</v>
      </c>
      <c r="BP184" s="47">
        <v>9.5</v>
      </c>
      <c r="BQ184" s="46" t="s">
        <v>340</v>
      </c>
      <c r="BR184" s="47">
        <v>6</v>
      </c>
      <c r="BS184" s="46" t="s">
        <v>340</v>
      </c>
      <c r="BT184" s="47">
        <v>6.5</v>
      </c>
      <c r="BU184" s="46"/>
      <c r="BV184" s="47"/>
    </row>
    <row r="185" spans="1:74" ht="17.25">
      <c r="A185" s="210"/>
      <c r="B185" s="211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90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 t="s">
        <v>350</v>
      </c>
      <c r="BL185" s="47">
        <v>5</v>
      </c>
      <c r="BM185" s="46" t="s">
        <v>825</v>
      </c>
      <c r="BN185" s="47">
        <v>10</v>
      </c>
      <c r="BO185" s="46" t="s">
        <v>825</v>
      </c>
      <c r="BP185" s="47">
        <v>5.5</v>
      </c>
      <c r="BQ185" s="46" t="s">
        <v>825</v>
      </c>
      <c r="BR185" s="47">
        <v>5.5</v>
      </c>
      <c r="BS185" s="46" t="s">
        <v>825</v>
      </c>
      <c r="BT185" s="47">
        <v>5.5</v>
      </c>
      <c r="BU185" s="46"/>
      <c r="BV185" s="47"/>
    </row>
    <row r="186" spans="1:74" ht="17.25">
      <c r="A186" s="210"/>
      <c r="B186" s="211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 t="s">
        <v>351</v>
      </c>
      <c r="BL186" s="47">
        <v>9.5</v>
      </c>
      <c r="BM186" s="46" t="s">
        <v>353</v>
      </c>
      <c r="BN186" s="47">
        <v>5.5</v>
      </c>
      <c r="BO186" s="46" t="s">
        <v>350</v>
      </c>
      <c r="BP186" s="90"/>
      <c r="BQ186" s="46" t="s">
        <v>353</v>
      </c>
      <c r="BR186" s="47">
        <v>5.5</v>
      </c>
      <c r="BS186" s="46" t="s">
        <v>558</v>
      </c>
      <c r="BT186" s="47">
        <v>5</v>
      </c>
      <c r="BU186" s="46"/>
      <c r="BV186" s="47"/>
    </row>
    <row r="187" spans="1:74" ht="17.25">
      <c r="A187" s="210"/>
      <c r="B187" s="211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90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 t="s">
        <v>604</v>
      </c>
      <c r="BL187" s="47">
        <v>6</v>
      </c>
      <c r="BM187" s="46" t="s">
        <v>558</v>
      </c>
      <c r="BN187" s="47">
        <v>5.5</v>
      </c>
      <c r="BO187" s="46" t="s">
        <v>353</v>
      </c>
      <c r="BP187" s="47">
        <v>5.5</v>
      </c>
      <c r="BQ187" s="46" t="s">
        <v>351</v>
      </c>
      <c r="BR187" s="47">
        <v>7</v>
      </c>
      <c r="BS187" s="46" t="s">
        <v>351</v>
      </c>
      <c r="BT187" s="47">
        <v>10</v>
      </c>
      <c r="BU187" s="46"/>
      <c r="BV187" s="47"/>
    </row>
    <row r="188" spans="1:74" ht="17.25">
      <c r="A188" s="210"/>
      <c r="B188" s="211"/>
      <c r="C188" s="46" t="s">
        <v>603</v>
      </c>
      <c r="D188" s="47">
        <v>9</v>
      </c>
      <c r="E188" s="46" t="s">
        <v>605</v>
      </c>
      <c r="F188" s="90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 t="s">
        <v>603</v>
      </c>
      <c r="BL188" s="47">
        <v>6.5</v>
      </c>
      <c r="BM188" s="46" t="s">
        <v>604</v>
      </c>
      <c r="BN188" s="47">
        <v>5.5</v>
      </c>
      <c r="BO188" s="46" t="s">
        <v>351</v>
      </c>
      <c r="BP188" s="47">
        <v>6</v>
      </c>
      <c r="BQ188" s="46" t="s">
        <v>604</v>
      </c>
      <c r="BR188" s="47">
        <v>6</v>
      </c>
      <c r="BS188" s="46" t="s">
        <v>604</v>
      </c>
      <c r="BT188" s="47">
        <v>5.5</v>
      </c>
      <c r="BU188" s="46"/>
      <c r="BV188" s="47"/>
    </row>
    <row r="189" spans="1:74" ht="17.25">
      <c r="A189" s="210"/>
      <c r="B189" s="211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90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90"/>
      <c r="AA189" s="46" t="s">
        <v>367</v>
      </c>
      <c r="AB189" s="47">
        <v>9</v>
      </c>
      <c r="AC189" s="46" t="s">
        <v>367</v>
      </c>
      <c r="AD189" s="90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827</v>
      </c>
      <c r="BH189" s="47">
        <v>5.5</v>
      </c>
      <c r="BI189" s="46" t="s">
        <v>603</v>
      </c>
      <c r="BJ189" s="47">
        <v>9.5</v>
      </c>
      <c r="BK189" s="46" t="s">
        <v>827</v>
      </c>
      <c r="BL189" s="47">
        <v>5.5</v>
      </c>
      <c r="BM189" s="46" t="s">
        <v>603</v>
      </c>
      <c r="BN189" s="47">
        <v>6</v>
      </c>
      <c r="BO189" s="46" t="s">
        <v>603</v>
      </c>
      <c r="BP189" s="47">
        <v>10</v>
      </c>
      <c r="BQ189" s="46" t="s">
        <v>603</v>
      </c>
      <c r="BR189" s="47">
        <v>5.5</v>
      </c>
      <c r="BS189" s="46" t="s">
        <v>603</v>
      </c>
      <c r="BT189" s="47">
        <v>5.5</v>
      </c>
      <c r="BU189" s="46"/>
      <c r="BV189" s="47"/>
    </row>
    <row r="190" spans="1:74" ht="18" thickBot="1">
      <c r="A190" s="210"/>
      <c r="B190" s="211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90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90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90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90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90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 t="s">
        <v>367</v>
      </c>
      <c r="BL190" s="47">
        <v>5</v>
      </c>
      <c r="BM190" s="46" t="s">
        <v>827</v>
      </c>
      <c r="BN190" s="47">
        <v>6</v>
      </c>
      <c r="BO190" s="46" t="s">
        <v>367</v>
      </c>
      <c r="BP190" s="47">
        <v>5</v>
      </c>
      <c r="BQ190" s="46" t="s">
        <v>274</v>
      </c>
      <c r="BR190" s="47">
        <v>7.5</v>
      </c>
      <c r="BS190" s="46" t="s">
        <v>274</v>
      </c>
      <c r="BT190" s="47">
        <v>5.5</v>
      </c>
      <c r="BU190" s="46"/>
      <c r="BV190" s="47"/>
    </row>
    <row r="191" spans="1:74" ht="18" thickBot="1">
      <c r="A191" s="214" t="s">
        <v>92</v>
      </c>
      <c r="B191" s="215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16"/>
      <c r="B192" s="217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 t="s">
        <v>325</v>
      </c>
      <c r="BL192" s="53"/>
      <c r="BM192" s="52" t="s">
        <v>324</v>
      </c>
      <c r="BN192" s="53"/>
      <c r="BO192" s="52" t="s">
        <v>325</v>
      </c>
      <c r="BP192" s="53"/>
      <c r="BQ192" s="52" t="s">
        <v>325</v>
      </c>
      <c r="BR192" s="53"/>
      <c r="BS192" s="52" t="s">
        <v>329</v>
      </c>
      <c r="BT192" s="53"/>
      <c r="BU192" s="52"/>
      <c r="BV192" s="53"/>
    </row>
    <row r="193" spans="1:74" ht="17.25">
      <c r="A193" s="205"/>
      <c r="B193" s="206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 t="s">
        <v>328</v>
      </c>
      <c r="BL193" s="47"/>
      <c r="BM193" s="46" t="s">
        <v>325</v>
      </c>
      <c r="BN193" s="47"/>
      <c r="BO193" s="46" t="s">
        <v>328</v>
      </c>
      <c r="BP193" s="47"/>
      <c r="BQ193" s="46" t="s">
        <v>328</v>
      </c>
      <c r="BR193" s="47"/>
      <c r="BS193" s="46" t="s">
        <v>324</v>
      </c>
      <c r="BT193" s="47"/>
      <c r="BU193" s="46"/>
      <c r="BV193" s="47"/>
    </row>
    <row r="194" spans="1:74" ht="17.25">
      <c r="A194" s="205"/>
      <c r="B194" s="206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825</v>
      </c>
      <c r="AX194" s="47"/>
      <c r="AY194" s="46" t="s">
        <v>336</v>
      </c>
      <c r="AZ194" s="47"/>
      <c r="BA194" s="46" t="s">
        <v>896</v>
      </c>
      <c r="BB194" s="47"/>
      <c r="BC194" s="46" t="s">
        <v>341</v>
      </c>
      <c r="BD194" s="47"/>
      <c r="BE194" s="46" t="s">
        <v>341</v>
      </c>
      <c r="BF194" s="47"/>
      <c r="BG194" s="46" t="s">
        <v>825</v>
      </c>
      <c r="BH194" s="47"/>
      <c r="BI194" s="46" t="s">
        <v>811</v>
      </c>
      <c r="BJ194" s="47"/>
      <c r="BK194" s="46" t="s">
        <v>811</v>
      </c>
      <c r="BL194" s="47">
        <v>5</v>
      </c>
      <c r="BM194" s="46" t="s">
        <v>343</v>
      </c>
      <c r="BN194" s="47"/>
      <c r="BO194" s="46" t="s">
        <v>341</v>
      </c>
      <c r="BP194" s="47"/>
      <c r="BQ194" s="46" t="s">
        <v>341</v>
      </c>
      <c r="BR194" s="47"/>
      <c r="BS194" s="46" t="s">
        <v>336</v>
      </c>
      <c r="BT194" s="47"/>
      <c r="BU194" s="46"/>
      <c r="BV194" s="47"/>
    </row>
    <row r="195" spans="1:74" ht="17.25">
      <c r="A195" s="205"/>
      <c r="B195" s="206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825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825</v>
      </c>
      <c r="BF195" s="47"/>
      <c r="BG195" s="46" t="s">
        <v>338</v>
      </c>
      <c r="BH195" s="47"/>
      <c r="BI195" s="46" t="s">
        <v>825</v>
      </c>
      <c r="BJ195" s="47"/>
      <c r="BK195" s="46" t="s">
        <v>336</v>
      </c>
      <c r="BL195" s="47"/>
      <c r="BM195" s="46" t="s">
        <v>341</v>
      </c>
      <c r="BN195" s="47"/>
      <c r="BO195" s="46" t="s">
        <v>338</v>
      </c>
      <c r="BP195" s="47"/>
      <c r="BQ195" s="46" t="s">
        <v>338</v>
      </c>
      <c r="BR195" s="47"/>
      <c r="BS195" s="46" t="s">
        <v>338</v>
      </c>
      <c r="BT195" s="47"/>
      <c r="BU195" s="46"/>
      <c r="BV195" s="47"/>
    </row>
    <row r="196" spans="1:74" ht="17.25">
      <c r="A196" s="205"/>
      <c r="B196" s="206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825</v>
      </c>
      <c r="AZ196" s="47"/>
      <c r="BA196" s="46" t="s">
        <v>825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 t="s">
        <v>825</v>
      </c>
      <c r="BL196" s="47"/>
      <c r="BM196" s="46" t="s">
        <v>336</v>
      </c>
      <c r="BN196" s="47"/>
      <c r="BO196" s="46" t="s">
        <v>343</v>
      </c>
      <c r="BP196" s="47"/>
      <c r="BQ196" s="46" t="s">
        <v>343</v>
      </c>
      <c r="BR196" s="47"/>
      <c r="BS196" s="46" t="s">
        <v>343</v>
      </c>
      <c r="BT196" s="47"/>
      <c r="BU196" s="46"/>
      <c r="BV196" s="47"/>
    </row>
    <row r="197" spans="1:74" ht="17.25">
      <c r="A197" s="203" t="s">
        <v>94</v>
      </c>
      <c r="B197" s="204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825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 t="s">
        <v>338</v>
      </c>
      <c r="BL197" s="47"/>
      <c r="BM197" s="46" t="s">
        <v>338</v>
      </c>
      <c r="BN197" s="47"/>
      <c r="BO197" s="46" t="s">
        <v>335</v>
      </c>
      <c r="BP197" s="47"/>
      <c r="BQ197" s="46" t="s">
        <v>335</v>
      </c>
      <c r="BR197" s="47"/>
      <c r="BS197" s="46" t="s">
        <v>826</v>
      </c>
      <c r="BT197" s="47"/>
      <c r="BU197" s="46"/>
      <c r="BV197" s="47"/>
    </row>
    <row r="198" spans="1:74" ht="17.25">
      <c r="A198" s="205"/>
      <c r="B198" s="206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826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 t="s">
        <v>353</v>
      </c>
      <c r="BL198" s="47"/>
      <c r="BM198" s="46" t="s">
        <v>826</v>
      </c>
      <c r="BN198" s="47"/>
      <c r="BO198" s="46" t="s">
        <v>826</v>
      </c>
      <c r="BP198" s="47">
        <v>5</v>
      </c>
      <c r="BQ198" s="46" t="s">
        <v>350</v>
      </c>
      <c r="BR198" s="47"/>
      <c r="BS198" s="46" t="s">
        <v>353</v>
      </c>
      <c r="BT198" s="47"/>
      <c r="BU198" s="46"/>
      <c r="BV198" s="47"/>
    </row>
    <row r="199" spans="1:74" ht="17.25">
      <c r="A199" s="205"/>
      <c r="B199" s="206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826</v>
      </c>
      <c r="AT199" s="47"/>
      <c r="AU199" s="46" t="s">
        <v>445</v>
      </c>
      <c r="AV199" s="47"/>
      <c r="AW199" s="46" t="s">
        <v>444</v>
      </c>
      <c r="AX199" s="47"/>
      <c r="AY199" s="46" t="s">
        <v>826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826</v>
      </c>
      <c r="BH199" s="47"/>
      <c r="BI199" s="46" t="s">
        <v>558</v>
      </c>
      <c r="BJ199" s="47"/>
      <c r="BK199" s="46" t="s">
        <v>826</v>
      </c>
      <c r="BL199" s="47"/>
      <c r="BM199" s="46" t="s">
        <v>351</v>
      </c>
      <c r="BN199" s="47"/>
      <c r="BO199" s="46" t="s">
        <v>558</v>
      </c>
      <c r="BP199" s="47"/>
      <c r="BQ199" s="46" t="s">
        <v>826</v>
      </c>
      <c r="BR199" s="47"/>
      <c r="BS199" s="46" t="s">
        <v>350</v>
      </c>
      <c r="BT199" s="47"/>
      <c r="BU199" s="46"/>
      <c r="BV199" s="47"/>
    </row>
    <row r="200" spans="1:74" ht="17.25">
      <c r="A200" s="205"/>
      <c r="B200" s="206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826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 t="s">
        <v>558</v>
      </c>
      <c r="BL200" s="47"/>
      <c r="BM200" s="46" t="s">
        <v>350</v>
      </c>
      <c r="BN200" s="47"/>
      <c r="BO200" s="46" t="s">
        <v>444</v>
      </c>
      <c r="BP200" s="47"/>
      <c r="BQ200" s="46" t="s">
        <v>558</v>
      </c>
      <c r="BR200" s="47"/>
      <c r="BS200" s="46" t="s">
        <v>445</v>
      </c>
      <c r="BT200" s="47"/>
      <c r="BU200" s="46"/>
      <c r="BV200" s="47"/>
    </row>
    <row r="201" spans="1:74" ht="17.25">
      <c r="A201" s="54" t="s">
        <v>30</v>
      </c>
      <c r="B201" s="55" t="s">
        <v>645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826</v>
      </c>
      <c r="BD201" s="47"/>
      <c r="BE201" s="46" t="s">
        <v>558</v>
      </c>
      <c r="BF201" s="47"/>
      <c r="BG201" s="46" t="s">
        <v>609</v>
      </c>
      <c r="BH201" s="47"/>
      <c r="BI201" s="46" t="s">
        <v>826</v>
      </c>
      <c r="BJ201" s="47"/>
      <c r="BK201" s="46" t="s">
        <v>445</v>
      </c>
      <c r="BL201" s="47"/>
      <c r="BM201" s="46" t="s">
        <v>445</v>
      </c>
      <c r="BN201" s="47"/>
      <c r="BO201" s="46" t="s">
        <v>364</v>
      </c>
      <c r="BP201" s="47"/>
      <c r="BQ201" s="46" t="s">
        <v>444</v>
      </c>
      <c r="BR201" s="47"/>
      <c r="BS201" s="46" t="s">
        <v>444</v>
      </c>
      <c r="BT201" s="47"/>
      <c r="BU201" s="46"/>
      <c r="BV201" s="47"/>
    </row>
    <row r="202" spans="1:74" ht="17.25">
      <c r="A202" s="54" t="s">
        <v>95</v>
      </c>
      <c r="B202" s="55">
        <v>45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826</v>
      </c>
      <c r="BB202" s="47"/>
      <c r="BC202" s="46" t="s">
        <v>605</v>
      </c>
      <c r="BD202" s="47"/>
      <c r="BE202" s="46" t="s">
        <v>826</v>
      </c>
      <c r="BF202" s="47"/>
      <c r="BG202" s="46" t="s">
        <v>364</v>
      </c>
      <c r="BH202" s="47"/>
      <c r="BI202" s="46" t="s">
        <v>444</v>
      </c>
      <c r="BJ202" s="47"/>
      <c r="BK202" s="46" t="s">
        <v>444</v>
      </c>
      <c r="BL202" s="47"/>
      <c r="BM202" s="46" t="s">
        <v>444</v>
      </c>
      <c r="BN202" s="47"/>
      <c r="BO202" s="46" t="s">
        <v>605</v>
      </c>
      <c r="BP202" s="47"/>
      <c r="BQ202" s="46" t="s">
        <v>364</v>
      </c>
      <c r="BR202" s="47"/>
      <c r="BS202" s="46" t="s">
        <v>364</v>
      </c>
      <c r="BT202" s="47"/>
      <c r="BU202" s="46"/>
      <c r="BV202" s="47"/>
    </row>
    <row r="203" spans="1:74" ht="17.25">
      <c r="A203" s="54" t="s">
        <v>89</v>
      </c>
      <c r="B203" s="55" t="s">
        <v>643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783</v>
      </c>
      <c r="AL203" s="47"/>
      <c r="AM203" s="46" t="s">
        <v>783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827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 t="s">
        <v>609</v>
      </c>
      <c r="BL203" s="47"/>
      <c r="BM203" s="46" t="s">
        <v>609</v>
      </c>
      <c r="BN203" s="47"/>
      <c r="BO203" s="46" t="s">
        <v>609</v>
      </c>
      <c r="BP203" s="47"/>
      <c r="BQ203" s="46" t="s">
        <v>605</v>
      </c>
      <c r="BR203" s="47"/>
      <c r="BS203" s="46" t="s">
        <v>605</v>
      </c>
      <c r="BT203" s="47"/>
      <c r="BU203" s="46"/>
      <c r="BV203" s="47"/>
    </row>
    <row r="204" spans="1:74" ht="17.25">
      <c r="A204" s="54" t="s">
        <v>96</v>
      </c>
      <c r="B204" s="56">
        <f>SUM(D210:BV210)</f>
        <v>2487.5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827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 t="s">
        <v>364</v>
      </c>
      <c r="BL204" s="47"/>
      <c r="BM204" s="46" t="s">
        <v>364</v>
      </c>
      <c r="BN204" s="47"/>
      <c r="BO204" s="46" t="s">
        <v>274</v>
      </c>
      <c r="BP204" s="47"/>
      <c r="BQ204" s="46" t="s">
        <v>367</v>
      </c>
      <c r="BR204" s="47"/>
      <c r="BS204" s="46" t="s">
        <v>367</v>
      </c>
      <c r="BT204" s="47"/>
      <c r="BU204" s="46"/>
      <c r="BV204" s="47"/>
    </row>
    <row r="205" spans="1:74" ht="17.25">
      <c r="A205" s="54" t="s">
        <v>97</v>
      </c>
      <c r="B205" s="55" t="s">
        <v>639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827</v>
      </c>
      <c r="AT205" s="47"/>
      <c r="AU205" s="46" t="s">
        <v>827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827</v>
      </c>
      <c r="BD205" s="47"/>
      <c r="BE205" s="46" t="s">
        <v>827</v>
      </c>
      <c r="BF205" s="47"/>
      <c r="BG205" s="46" t="s">
        <v>369</v>
      </c>
      <c r="BH205" s="47"/>
      <c r="BI205" s="46" t="s">
        <v>827</v>
      </c>
      <c r="BJ205" s="47"/>
      <c r="BK205" s="46" t="s">
        <v>605</v>
      </c>
      <c r="BL205" s="47"/>
      <c r="BM205" s="46" t="s">
        <v>274</v>
      </c>
      <c r="BN205" s="47"/>
      <c r="BO205" s="46" t="s">
        <v>827</v>
      </c>
      <c r="BP205" s="47"/>
      <c r="BQ205" s="46" t="s">
        <v>827</v>
      </c>
      <c r="BR205" s="47"/>
      <c r="BS205" s="46" t="s">
        <v>827</v>
      </c>
      <c r="BT205" s="47"/>
      <c r="BU205" s="46"/>
      <c r="BV205" s="47"/>
    </row>
    <row r="206" spans="1:74" ht="18" thickBot="1">
      <c r="A206" s="54" t="s">
        <v>96</v>
      </c>
      <c r="B206" s="56">
        <v>205.5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8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827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 t="s">
        <v>274</v>
      </c>
      <c r="BL206" s="47"/>
      <c r="BM206" s="46" t="s">
        <v>367</v>
      </c>
      <c r="BN206" s="47"/>
      <c r="BO206" s="46"/>
      <c r="BP206" s="47"/>
      <c r="BQ206" s="46" t="s">
        <v>369</v>
      </c>
      <c r="BR206" s="47"/>
      <c r="BS206" s="46" t="s">
        <v>369</v>
      </c>
      <c r="BT206" s="47"/>
      <c r="BU206" s="46"/>
      <c r="BV206" s="47"/>
    </row>
    <row r="207" spans="1:74" ht="18" thickBot="1">
      <c r="A207" s="199" t="s">
        <v>98</v>
      </c>
      <c r="B207" s="200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>
        <v>1</v>
      </c>
      <c r="BQ207" s="57"/>
      <c r="BR207" s="58"/>
      <c r="BS207" s="57"/>
      <c r="BT207" s="58"/>
      <c r="BU207" s="57"/>
      <c r="BV207" s="58"/>
    </row>
    <row r="208" spans="1:74" ht="18" thickBot="1">
      <c r="A208" s="199" t="s">
        <v>99</v>
      </c>
      <c r="B208" s="207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>
        <v>1</v>
      </c>
      <c r="BM208" s="59"/>
      <c r="BN208" s="53">
        <v>1</v>
      </c>
      <c r="BO208" s="59"/>
      <c r="BP208" s="53">
        <v>1</v>
      </c>
      <c r="BQ208" s="59"/>
      <c r="BR208" s="53"/>
      <c r="BS208" s="59"/>
      <c r="BT208" s="53"/>
      <c r="BU208" s="59"/>
      <c r="BV208" s="53"/>
    </row>
    <row r="209" spans="1:75" ht="18" thickBot="1">
      <c r="A209" s="199" t="s">
        <v>100</v>
      </c>
      <c r="B209" s="200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>
        <v>1</v>
      </c>
      <c r="BO209" s="59"/>
      <c r="BP209" s="53">
        <v>1</v>
      </c>
      <c r="BQ209" s="59"/>
      <c r="BR209" s="53">
        <v>1</v>
      </c>
      <c r="BS209" s="59"/>
      <c r="BT209" s="53">
        <v>1</v>
      </c>
      <c r="BU209" s="59"/>
      <c r="BV209" s="53"/>
    </row>
    <row r="210" spans="1:75" ht="20.25" thickBot="1">
      <c r="A210" s="201" t="s">
        <v>101</v>
      </c>
      <c r="B210" s="202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632</v>
      </c>
      <c r="AN210" s="10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102">
        <f>SUM(BJ180:BJ209)</f>
        <v>81.5</v>
      </c>
      <c r="BK210" s="60"/>
      <c r="BL210" s="61">
        <f>SUM(BL180:BL209)</f>
        <v>63.5</v>
      </c>
      <c r="BM210" s="60"/>
      <c r="BN210" s="61">
        <f>SUM(BN180:BN209)</f>
        <v>67</v>
      </c>
      <c r="BO210" s="91" t="s">
        <v>632</v>
      </c>
      <c r="BP210" s="92">
        <f>SUM(BP180:BP209)</f>
        <v>85.5</v>
      </c>
      <c r="BQ210" s="60"/>
      <c r="BR210" s="61">
        <f>SUM(BR180:BR209)</f>
        <v>66</v>
      </c>
      <c r="BS210" s="60"/>
      <c r="BT210" s="61">
        <f>SUM(BT180:BT209)</f>
        <v>74</v>
      </c>
      <c r="BU210" s="60"/>
      <c r="BV210" s="61">
        <f>SUM(BV180:BV209)</f>
        <v>0</v>
      </c>
      <c r="BW210" s="62">
        <f>SUM(D210:BV210)</f>
        <v>2487.5</v>
      </c>
    </row>
    <row r="217" spans="1:75" ht="13.5" thickBot="1"/>
    <row r="218" spans="1:75" ht="13.5" thickBot="1">
      <c r="A218" s="44"/>
      <c r="B218" s="45"/>
      <c r="C218" s="218" t="s">
        <v>52</v>
      </c>
      <c r="D218" s="219"/>
      <c r="E218" s="218" t="s">
        <v>53</v>
      </c>
      <c r="F218" s="219"/>
      <c r="G218" s="218" t="s">
        <v>54</v>
      </c>
      <c r="H218" s="219"/>
      <c r="I218" s="218" t="s">
        <v>55</v>
      </c>
      <c r="J218" s="219"/>
      <c r="K218" s="218" t="s">
        <v>56</v>
      </c>
      <c r="L218" s="219"/>
      <c r="M218" s="218" t="s">
        <v>57</v>
      </c>
      <c r="N218" s="219"/>
      <c r="O218" s="218" t="s">
        <v>58</v>
      </c>
      <c r="P218" s="219"/>
      <c r="Q218" s="218" t="s">
        <v>59</v>
      </c>
      <c r="R218" s="219"/>
      <c r="S218" s="218" t="s">
        <v>60</v>
      </c>
      <c r="T218" s="219"/>
      <c r="U218" s="218" t="s">
        <v>70</v>
      </c>
      <c r="V218" s="219"/>
      <c r="W218" s="218" t="s">
        <v>71</v>
      </c>
      <c r="X218" s="219"/>
      <c r="Y218" s="218" t="s">
        <v>72</v>
      </c>
      <c r="Z218" s="219"/>
      <c r="AA218" s="218" t="s">
        <v>73</v>
      </c>
      <c r="AB218" s="219"/>
      <c r="AC218" s="218" t="s">
        <v>74</v>
      </c>
      <c r="AD218" s="219"/>
      <c r="AE218" s="218" t="s">
        <v>75</v>
      </c>
      <c r="AF218" s="219"/>
      <c r="AG218" s="218" t="s">
        <v>76</v>
      </c>
      <c r="AH218" s="219"/>
      <c r="AI218" s="218" t="s">
        <v>77</v>
      </c>
      <c r="AJ218" s="219"/>
      <c r="AK218" s="218" t="s">
        <v>78</v>
      </c>
      <c r="AL218" s="219"/>
      <c r="AM218" s="218" t="s">
        <v>61</v>
      </c>
      <c r="AN218" s="219"/>
      <c r="AO218" s="218" t="s">
        <v>62</v>
      </c>
      <c r="AP218" s="219"/>
      <c r="AQ218" s="218" t="s">
        <v>63</v>
      </c>
      <c r="AR218" s="219"/>
      <c r="AS218" s="218" t="s">
        <v>64</v>
      </c>
      <c r="AT218" s="219"/>
      <c r="AU218" s="218" t="s">
        <v>65</v>
      </c>
      <c r="AV218" s="219"/>
      <c r="AW218" s="218" t="s">
        <v>66</v>
      </c>
      <c r="AX218" s="219"/>
      <c r="AY218" s="218" t="s">
        <v>67</v>
      </c>
      <c r="AZ218" s="219"/>
      <c r="BA218" s="218" t="s">
        <v>68</v>
      </c>
      <c r="BB218" s="219"/>
      <c r="BC218" s="218" t="s">
        <v>69</v>
      </c>
      <c r="BD218" s="219"/>
      <c r="BE218" s="218" t="s">
        <v>79</v>
      </c>
      <c r="BF218" s="219"/>
      <c r="BG218" s="218" t="s">
        <v>80</v>
      </c>
      <c r="BH218" s="219"/>
      <c r="BI218" s="218" t="s">
        <v>81</v>
      </c>
      <c r="BJ218" s="219"/>
      <c r="BK218" s="218" t="s">
        <v>82</v>
      </c>
      <c r="BL218" s="219"/>
      <c r="BM218" s="218" t="s">
        <v>83</v>
      </c>
      <c r="BN218" s="219"/>
      <c r="BO218" s="218" t="s">
        <v>84</v>
      </c>
      <c r="BP218" s="219"/>
      <c r="BQ218" s="218" t="s">
        <v>85</v>
      </c>
      <c r="BR218" s="219"/>
      <c r="BS218" s="218" t="s">
        <v>86</v>
      </c>
      <c r="BT218" s="219"/>
      <c r="BU218" s="218" t="s">
        <v>87</v>
      </c>
      <c r="BV218" s="219"/>
    </row>
    <row r="219" spans="1:75" ht="13.5" thickBot="1">
      <c r="A219" s="220" t="s">
        <v>6</v>
      </c>
      <c r="B219" s="221"/>
      <c r="C219" s="224" t="s">
        <v>607</v>
      </c>
      <c r="D219" s="225"/>
      <c r="E219" s="208" t="s">
        <v>607</v>
      </c>
      <c r="F219" s="209"/>
      <c r="G219" s="208" t="s">
        <v>607</v>
      </c>
      <c r="H219" s="209"/>
      <c r="I219" s="208" t="s">
        <v>621</v>
      </c>
      <c r="J219" s="209"/>
      <c r="K219" s="208" t="s">
        <v>588</v>
      </c>
      <c r="L219" s="209"/>
      <c r="M219" s="208" t="s">
        <v>607</v>
      </c>
      <c r="N219" s="209"/>
      <c r="O219" s="208" t="s">
        <v>654</v>
      </c>
      <c r="P219" s="209"/>
      <c r="Q219" s="208" t="s">
        <v>654</v>
      </c>
      <c r="R219" s="209"/>
      <c r="S219" s="208" t="s">
        <v>654</v>
      </c>
      <c r="T219" s="209"/>
      <c r="U219" s="208" t="s">
        <v>91</v>
      </c>
      <c r="V219" s="209"/>
      <c r="W219" s="208" t="s">
        <v>654</v>
      </c>
      <c r="X219" s="209"/>
      <c r="Y219" s="208" t="s">
        <v>602</v>
      </c>
      <c r="Z219" s="209"/>
      <c r="AA219" s="208" t="s">
        <v>588</v>
      </c>
      <c r="AB219" s="209"/>
      <c r="AC219" s="208" t="s">
        <v>654</v>
      </c>
      <c r="AD219" s="209"/>
      <c r="AE219" s="208" t="s">
        <v>602</v>
      </c>
      <c r="AF219" s="209"/>
      <c r="AG219" s="208" t="s">
        <v>602</v>
      </c>
      <c r="AH219" s="209"/>
      <c r="AI219" s="208" t="s">
        <v>777</v>
      </c>
      <c r="AJ219" s="209"/>
      <c r="AK219" s="208" t="s">
        <v>607</v>
      </c>
      <c r="AL219" s="209"/>
      <c r="AM219" s="208" t="s">
        <v>602</v>
      </c>
      <c r="AN219" s="209"/>
      <c r="AO219" s="208" t="s">
        <v>777</v>
      </c>
      <c r="AP219" s="209"/>
      <c r="AQ219" s="208" t="s">
        <v>654</v>
      </c>
      <c r="AR219" s="209"/>
      <c r="AS219" s="208" t="s">
        <v>621</v>
      </c>
      <c r="AT219" s="209"/>
      <c r="AU219" s="208" t="s">
        <v>654</v>
      </c>
      <c r="AV219" s="209"/>
      <c r="AW219" s="208" t="s">
        <v>599</v>
      </c>
      <c r="AX219" s="209"/>
      <c r="AY219" s="208" t="s">
        <v>599</v>
      </c>
      <c r="AZ219" s="209"/>
      <c r="BA219" s="208" t="s">
        <v>602</v>
      </c>
      <c r="BB219" s="209"/>
      <c r="BC219" s="208" t="s">
        <v>654</v>
      </c>
      <c r="BD219" s="209"/>
      <c r="BE219" s="208" t="s">
        <v>654</v>
      </c>
      <c r="BF219" s="209"/>
      <c r="BG219" s="208" t="s">
        <v>654</v>
      </c>
      <c r="BH219" s="209"/>
      <c r="BI219" s="208" t="s">
        <v>654</v>
      </c>
      <c r="BJ219" s="209"/>
      <c r="BK219" s="208" t="s">
        <v>654</v>
      </c>
      <c r="BL219" s="209"/>
      <c r="BM219" s="208" t="s">
        <v>621</v>
      </c>
      <c r="BN219" s="209"/>
      <c r="BO219" s="208" t="s">
        <v>654</v>
      </c>
      <c r="BP219" s="209"/>
      <c r="BQ219" s="208" t="s">
        <v>588</v>
      </c>
      <c r="BR219" s="209"/>
      <c r="BS219" s="208" t="s">
        <v>654</v>
      </c>
      <c r="BT219" s="209"/>
      <c r="BU219" s="208" t="s">
        <v>91</v>
      </c>
      <c r="BV219" s="209"/>
    </row>
    <row r="220" spans="1:75" ht="17.25">
      <c r="A220" s="222"/>
      <c r="B220" s="223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 t="s">
        <v>372</v>
      </c>
      <c r="BL220" s="47">
        <v>3</v>
      </c>
      <c r="BM220" s="46" t="s">
        <v>372</v>
      </c>
      <c r="BN220" s="47">
        <v>4</v>
      </c>
      <c r="BO220" s="46" t="s">
        <v>372</v>
      </c>
      <c r="BP220" s="47">
        <v>2</v>
      </c>
      <c r="BQ220" s="46" t="s">
        <v>372</v>
      </c>
      <c r="BR220" s="47">
        <v>3</v>
      </c>
      <c r="BS220" s="46" t="s">
        <v>372</v>
      </c>
      <c r="BT220" s="47">
        <v>5</v>
      </c>
      <c r="BU220" s="46"/>
      <c r="BV220" s="47"/>
    </row>
    <row r="221" spans="1:75" ht="17.25">
      <c r="A221" s="210"/>
      <c r="B221" s="211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90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90"/>
      <c r="AC221" s="46" t="s">
        <v>388</v>
      </c>
      <c r="AD221" s="47">
        <v>7</v>
      </c>
      <c r="AE221" s="46" t="s">
        <v>388</v>
      </c>
      <c r="AF221" s="90"/>
      <c r="AG221" s="46" t="s">
        <v>388</v>
      </c>
      <c r="AH221" s="90"/>
      <c r="AI221" s="46" t="s">
        <v>385</v>
      </c>
      <c r="AJ221" s="47">
        <v>5.5</v>
      </c>
      <c r="AK221" s="46" t="s">
        <v>381</v>
      </c>
      <c r="AL221" s="118">
        <v>5</v>
      </c>
      <c r="AM221" s="46" t="s">
        <v>385</v>
      </c>
      <c r="AN221" s="47">
        <v>6</v>
      </c>
      <c r="AO221" s="46" t="s">
        <v>385</v>
      </c>
      <c r="AP221" s="90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3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90"/>
      <c r="BG221" s="46" t="s">
        <v>390</v>
      </c>
      <c r="BH221" s="47">
        <v>6</v>
      </c>
      <c r="BI221" s="46" t="s">
        <v>385</v>
      </c>
      <c r="BJ221" s="47">
        <v>5</v>
      </c>
      <c r="BK221" s="46" t="s">
        <v>390</v>
      </c>
      <c r="BL221" s="47">
        <v>6.5</v>
      </c>
      <c r="BM221" s="46" t="s">
        <v>390</v>
      </c>
      <c r="BN221" s="47">
        <v>6</v>
      </c>
      <c r="BO221" s="46" t="s">
        <v>385</v>
      </c>
      <c r="BP221" s="47">
        <v>5</v>
      </c>
      <c r="BQ221" s="46" t="s">
        <v>385</v>
      </c>
      <c r="BR221" s="47">
        <v>6</v>
      </c>
      <c r="BS221" s="46" t="s">
        <v>385</v>
      </c>
      <c r="BT221" s="47">
        <v>4.5</v>
      </c>
      <c r="BU221" s="46"/>
      <c r="BV221" s="47"/>
    </row>
    <row r="222" spans="1:75" ht="17.25">
      <c r="A222" s="210"/>
      <c r="B222" s="211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90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3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 t="s">
        <v>386</v>
      </c>
      <c r="BL222" s="47">
        <v>5</v>
      </c>
      <c r="BM222" s="46" t="s">
        <v>386</v>
      </c>
      <c r="BN222" s="47">
        <v>5.5</v>
      </c>
      <c r="BO222" s="46" t="s">
        <v>386</v>
      </c>
      <c r="BP222" s="47">
        <v>6</v>
      </c>
      <c r="BQ222" s="46" t="s">
        <v>386</v>
      </c>
      <c r="BR222" s="47">
        <v>5.5</v>
      </c>
      <c r="BS222" s="46" t="s">
        <v>386</v>
      </c>
      <c r="BT222" s="47">
        <v>5</v>
      </c>
      <c r="BU222" s="46"/>
      <c r="BV222" s="47"/>
    </row>
    <row r="223" spans="1:75" ht="17.25">
      <c r="A223" s="210"/>
      <c r="B223" s="211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90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90"/>
      <c r="AU223" s="46" t="s">
        <v>387</v>
      </c>
      <c r="AV223" s="90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 t="s">
        <v>384</v>
      </c>
      <c r="BL223" s="47">
        <v>4.5</v>
      </c>
      <c r="BM223" s="46" t="s">
        <v>384</v>
      </c>
      <c r="BN223" s="47">
        <v>4.5</v>
      </c>
      <c r="BO223" s="46" t="s">
        <v>390</v>
      </c>
      <c r="BP223" s="47">
        <v>5</v>
      </c>
      <c r="BQ223" s="46" t="s">
        <v>389</v>
      </c>
      <c r="BR223" s="47">
        <v>6.5</v>
      </c>
      <c r="BS223" s="46" t="s">
        <v>387</v>
      </c>
      <c r="BT223" s="47">
        <v>4.5</v>
      </c>
      <c r="BU223" s="46"/>
      <c r="BV223" s="47"/>
    </row>
    <row r="224" spans="1:75" ht="17.25">
      <c r="A224" s="210"/>
      <c r="B224" s="211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90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8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851</v>
      </c>
      <c r="AX224" s="47">
        <v>4.5</v>
      </c>
      <c r="AY224" s="46" t="s">
        <v>851</v>
      </c>
      <c r="AZ224" s="47">
        <v>6</v>
      </c>
      <c r="BA224" s="46" t="s">
        <v>381</v>
      </c>
      <c r="BB224" s="47">
        <v>6.5</v>
      </c>
      <c r="BC224" s="46" t="s">
        <v>389</v>
      </c>
      <c r="BD224" s="90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 t="s">
        <v>381</v>
      </c>
      <c r="BL224" s="47">
        <v>6</v>
      </c>
      <c r="BM224" s="46" t="s">
        <v>389</v>
      </c>
      <c r="BN224" s="47">
        <v>10.5</v>
      </c>
      <c r="BO224" s="46" t="s">
        <v>389</v>
      </c>
      <c r="BP224" s="90"/>
      <c r="BQ224" s="46" t="s">
        <v>851</v>
      </c>
      <c r="BR224" s="47">
        <v>6</v>
      </c>
      <c r="BS224" s="46" t="s">
        <v>389</v>
      </c>
      <c r="BT224" s="47">
        <v>6.5</v>
      </c>
      <c r="BU224" s="46"/>
      <c r="BV224" s="47"/>
    </row>
    <row r="225" spans="1:74" ht="17.25">
      <c r="A225" s="210"/>
      <c r="B225" s="211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90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90"/>
      <c r="AG225" s="46" t="s">
        <v>395</v>
      </c>
      <c r="AH225" s="47">
        <v>4.5</v>
      </c>
      <c r="AI225" s="46" t="s">
        <v>398</v>
      </c>
      <c r="AJ225" s="90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90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851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851</v>
      </c>
      <c r="BB225" s="47">
        <v>6.5</v>
      </c>
      <c r="BC225" s="46" t="s">
        <v>851</v>
      </c>
      <c r="BD225" s="47">
        <v>9</v>
      </c>
      <c r="BE225" s="46" t="s">
        <v>851</v>
      </c>
      <c r="BF225" s="47">
        <v>11</v>
      </c>
      <c r="BG225" s="46" t="s">
        <v>851</v>
      </c>
      <c r="BH225" s="47">
        <v>5</v>
      </c>
      <c r="BI225" s="46" t="s">
        <v>398</v>
      </c>
      <c r="BJ225" s="47">
        <v>5.5</v>
      </c>
      <c r="BK225" s="46" t="s">
        <v>851</v>
      </c>
      <c r="BL225" s="47">
        <v>6.5</v>
      </c>
      <c r="BM225" s="46" t="s">
        <v>851</v>
      </c>
      <c r="BN225" s="47">
        <v>5.5</v>
      </c>
      <c r="BO225" s="46" t="s">
        <v>851</v>
      </c>
      <c r="BP225" s="47">
        <v>6</v>
      </c>
      <c r="BQ225" s="46" t="s">
        <v>395</v>
      </c>
      <c r="BR225" s="90"/>
      <c r="BS225" s="46" t="s">
        <v>851</v>
      </c>
      <c r="BT225" s="47">
        <v>6.5</v>
      </c>
      <c r="BU225" s="46"/>
      <c r="BV225" s="47"/>
    </row>
    <row r="226" spans="1:74" ht="17.25">
      <c r="A226" s="210"/>
      <c r="B226" s="211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8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90"/>
      <c r="BI226" s="46" t="s">
        <v>396</v>
      </c>
      <c r="BJ226" s="47">
        <v>5.5</v>
      </c>
      <c r="BK226" s="46" t="s">
        <v>396</v>
      </c>
      <c r="BL226" s="90"/>
      <c r="BM226" s="46" t="s">
        <v>396</v>
      </c>
      <c r="BN226" s="47">
        <v>9</v>
      </c>
      <c r="BO226" s="46" t="s">
        <v>396</v>
      </c>
      <c r="BP226" s="47">
        <v>9.5</v>
      </c>
      <c r="BQ226" s="46" t="s">
        <v>396</v>
      </c>
      <c r="BR226" s="47">
        <v>10</v>
      </c>
      <c r="BS226" s="46" t="s">
        <v>396</v>
      </c>
      <c r="BT226" s="47">
        <v>5.5</v>
      </c>
      <c r="BU226" s="46"/>
      <c r="BV226" s="47"/>
    </row>
    <row r="227" spans="1:74" ht="17.25">
      <c r="A227" s="210"/>
      <c r="B227" s="211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90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90"/>
      <c r="AK227" s="46" t="s">
        <v>394</v>
      </c>
      <c r="AL227" s="118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90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90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90"/>
      <c r="BG227" s="46" t="s">
        <v>394</v>
      </c>
      <c r="BH227" s="47">
        <v>5</v>
      </c>
      <c r="BI227" s="46" t="s">
        <v>394</v>
      </c>
      <c r="BJ227" s="118">
        <v>5</v>
      </c>
      <c r="BK227" s="46" t="s">
        <v>394</v>
      </c>
      <c r="BL227" s="47">
        <v>4.5</v>
      </c>
      <c r="BM227" s="46" t="s">
        <v>408</v>
      </c>
      <c r="BN227" s="47">
        <v>5.5</v>
      </c>
      <c r="BO227" s="46" t="s">
        <v>394</v>
      </c>
      <c r="BP227" s="47">
        <v>7</v>
      </c>
      <c r="BQ227" s="46" t="s">
        <v>394</v>
      </c>
      <c r="BR227" s="47">
        <v>6.5</v>
      </c>
      <c r="BS227" s="46" t="s">
        <v>394</v>
      </c>
      <c r="BT227" s="47">
        <v>4.5</v>
      </c>
      <c r="BU227" s="46"/>
      <c r="BV227" s="47"/>
    </row>
    <row r="228" spans="1:74" ht="17.25">
      <c r="A228" s="210"/>
      <c r="B228" s="211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90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805</v>
      </c>
      <c r="AX228" s="90"/>
      <c r="AY228" s="46" t="s">
        <v>805</v>
      </c>
      <c r="AZ228" s="47">
        <v>11</v>
      </c>
      <c r="BA228" s="46" t="s">
        <v>805</v>
      </c>
      <c r="BB228" s="47">
        <v>5</v>
      </c>
      <c r="BC228" s="46" t="s">
        <v>805</v>
      </c>
      <c r="BD228" s="47">
        <v>6</v>
      </c>
      <c r="BE228" s="46" t="s">
        <v>805</v>
      </c>
      <c r="BF228" s="47">
        <v>6.5</v>
      </c>
      <c r="BG228" s="46" t="s">
        <v>805</v>
      </c>
      <c r="BH228" s="47">
        <v>11</v>
      </c>
      <c r="BI228" s="46" t="s">
        <v>805</v>
      </c>
      <c r="BJ228" s="47">
        <v>5.5</v>
      </c>
      <c r="BK228" s="46" t="s">
        <v>805</v>
      </c>
      <c r="BL228" s="47">
        <v>9</v>
      </c>
      <c r="BM228" s="46" t="s">
        <v>805</v>
      </c>
      <c r="BN228" s="47">
        <v>9</v>
      </c>
      <c r="BO228" s="46" t="s">
        <v>805</v>
      </c>
      <c r="BP228" s="47">
        <v>8.5</v>
      </c>
      <c r="BQ228" s="46" t="s">
        <v>805</v>
      </c>
      <c r="BR228" s="47">
        <v>2.5</v>
      </c>
      <c r="BS228" s="46" t="s">
        <v>805</v>
      </c>
      <c r="BT228" s="47">
        <v>10.5</v>
      </c>
      <c r="BU228" s="46"/>
      <c r="BV228" s="47"/>
    </row>
    <row r="229" spans="1:74" ht="17.25">
      <c r="A229" s="210"/>
      <c r="B229" s="211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90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90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805</v>
      </c>
      <c r="AR229" s="47">
        <v>9.5</v>
      </c>
      <c r="AS229" s="46" t="s">
        <v>805</v>
      </c>
      <c r="AT229" s="47">
        <v>6.5</v>
      </c>
      <c r="AU229" s="46" t="s">
        <v>805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90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 t="s">
        <v>610</v>
      </c>
      <c r="BL229" s="47">
        <v>5</v>
      </c>
      <c r="BM229" s="46" t="s">
        <v>610</v>
      </c>
      <c r="BN229" s="47">
        <v>5</v>
      </c>
      <c r="BO229" s="46" t="s">
        <v>610</v>
      </c>
      <c r="BP229" s="47">
        <v>5.5</v>
      </c>
      <c r="BQ229" s="46" t="s">
        <v>610</v>
      </c>
      <c r="BR229" s="47">
        <v>6</v>
      </c>
      <c r="BS229" s="46" t="s">
        <v>610</v>
      </c>
      <c r="BT229" s="47">
        <v>5.5</v>
      </c>
      <c r="BU229" s="46"/>
      <c r="BV229" s="47"/>
    </row>
    <row r="230" spans="1:74" ht="18" thickBot="1">
      <c r="A230" s="212"/>
      <c r="B230" s="213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3"/>
      <c r="AC230" s="48" t="s">
        <v>413</v>
      </c>
      <c r="AD230" s="49">
        <v>7.5</v>
      </c>
      <c r="AE230" s="48" t="s">
        <v>413</v>
      </c>
      <c r="AF230" s="93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 t="s">
        <v>457</v>
      </c>
      <c r="BL230" s="49">
        <v>9</v>
      </c>
      <c r="BM230" s="48" t="s">
        <v>457</v>
      </c>
      <c r="BN230" s="49">
        <v>5.5</v>
      </c>
      <c r="BO230" s="48" t="s">
        <v>457</v>
      </c>
      <c r="BP230" s="49">
        <v>5</v>
      </c>
      <c r="BQ230" s="48" t="s">
        <v>457</v>
      </c>
      <c r="BR230" s="49">
        <v>5.5</v>
      </c>
      <c r="BS230" s="48" t="s">
        <v>457</v>
      </c>
      <c r="BT230" s="49">
        <v>9.5</v>
      </c>
      <c r="BU230" s="48"/>
      <c r="BV230" s="49"/>
    </row>
    <row r="231" spans="1:74" ht="18" thickBot="1">
      <c r="A231" s="214" t="s">
        <v>92</v>
      </c>
      <c r="B231" s="215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760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16"/>
      <c r="B232" s="217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 t="s">
        <v>373</v>
      </c>
      <c r="BL232" s="53"/>
      <c r="BM232" s="52" t="s">
        <v>373</v>
      </c>
      <c r="BN232" s="53"/>
      <c r="BO232" s="52" t="s">
        <v>373</v>
      </c>
      <c r="BP232" s="53"/>
      <c r="BQ232" s="52" t="s">
        <v>373</v>
      </c>
      <c r="BR232" s="53"/>
      <c r="BS232" s="52" t="s">
        <v>373</v>
      </c>
      <c r="BT232" s="53"/>
      <c r="BU232" s="52"/>
      <c r="BV232" s="53"/>
    </row>
    <row r="233" spans="1:74" ht="17.25">
      <c r="A233" s="205"/>
      <c r="B233" s="206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 t="s">
        <v>389</v>
      </c>
      <c r="BL233" s="47"/>
      <c r="BM233" s="46" t="s">
        <v>380</v>
      </c>
      <c r="BN233" s="47"/>
      <c r="BO233" s="46" t="s">
        <v>384</v>
      </c>
      <c r="BP233" s="47">
        <v>6</v>
      </c>
      <c r="BQ233" s="46" t="s">
        <v>390</v>
      </c>
      <c r="BR233" s="47"/>
      <c r="BS233" s="46" t="s">
        <v>390</v>
      </c>
      <c r="BT233" s="47"/>
      <c r="BU233" s="46"/>
      <c r="BV233" s="47"/>
    </row>
    <row r="234" spans="1:74" ht="17.25">
      <c r="A234" s="205"/>
      <c r="B234" s="206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830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 t="s">
        <v>385</v>
      </c>
      <c r="BL234" s="47"/>
      <c r="BM234" s="46" t="s">
        <v>381</v>
      </c>
      <c r="BN234" s="47"/>
      <c r="BO234" s="46" t="s">
        <v>380</v>
      </c>
      <c r="BP234" s="47"/>
      <c r="BQ234" s="46" t="s">
        <v>384</v>
      </c>
      <c r="BR234" s="47"/>
      <c r="BS234" s="46" t="s">
        <v>384</v>
      </c>
      <c r="BT234" s="47"/>
      <c r="BU234" s="46"/>
      <c r="BV234" s="47"/>
    </row>
    <row r="235" spans="1:74" ht="17.25">
      <c r="A235" s="205"/>
      <c r="B235" s="206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830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 t="s">
        <v>387</v>
      </c>
      <c r="BL235" s="47"/>
      <c r="BM235" s="46" t="s">
        <v>385</v>
      </c>
      <c r="BN235" s="47"/>
      <c r="BO235" s="46" t="s">
        <v>381</v>
      </c>
      <c r="BP235" s="47"/>
      <c r="BQ235" s="46" t="s">
        <v>380</v>
      </c>
      <c r="BR235" s="47"/>
      <c r="BS235" s="46" t="s">
        <v>380</v>
      </c>
      <c r="BT235" s="47"/>
      <c r="BU235" s="46"/>
      <c r="BV235" s="47"/>
    </row>
    <row r="236" spans="1:74" ht="17.25">
      <c r="A236" s="205"/>
      <c r="B236" s="206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830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 t="s">
        <v>830</v>
      </c>
      <c r="BL236" s="47"/>
      <c r="BM236" s="46" t="s">
        <v>387</v>
      </c>
      <c r="BN236" s="47"/>
      <c r="BO236" s="46" t="s">
        <v>387</v>
      </c>
      <c r="BP236" s="47"/>
      <c r="BQ236" s="46" t="s">
        <v>381</v>
      </c>
      <c r="BR236" s="47"/>
      <c r="BS236" s="46" t="s">
        <v>381</v>
      </c>
      <c r="BT236" s="47"/>
      <c r="BU236" s="46"/>
      <c r="BV236" s="47"/>
    </row>
    <row r="237" spans="1:74" ht="17.25">
      <c r="A237" s="203" t="s">
        <v>94</v>
      </c>
      <c r="B237" s="204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830</v>
      </c>
      <c r="BB237" s="47"/>
      <c r="BC237" s="46" t="s">
        <v>830</v>
      </c>
      <c r="BD237" s="47"/>
      <c r="BE237" s="46" t="s">
        <v>830</v>
      </c>
      <c r="BF237" s="47"/>
      <c r="BG237" s="46" t="s">
        <v>830</v>
      </c>
      <c r="BH237" s="47"/>
      <c r="BI237" s="46" t="s">
        <v>830</v>
      </c>
      <c r="BJ237" s="47"/>
      <c r="BK237" s="46" t="s">
        <v>380</v>
      </c>
      <c r="BL237" s="47"/>
      <c r="BM237" s="46" t="s">
        <v>830</v>
      </c>
      <c r="BN237" s="47"/>
      <c r="BO237" s="46" t="s">
        <v>388</v>
      </c>
      <c r="BP237" s="47"/>
      <c r="BQ237" s="46" t="s">
        <v>387</v>
      </c>
      <c r="BR237" s="47"/>
      <c r="BS237" s="46" t="s">
        <v>388</v>
      </c>
      <c r="BT237" s="47"/>
      <c r="BU237" s="46"/>
      <c r="BV237" s="47"/>
    </row>
    <row r="238" spans="1:74" ht="17.25">
      <c r="A238" s="205"/>
      <c r="B238" s="206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 t="s">
        <v>398</v>
      </c>
      <c r="BL238" s="47"/>
      <c r="BM238" s="46" t="s">
        <v>829</v>
      </c>
      <c r="BN238" s="47"/>
      <c r="BO238" s="46" t="s">
        <v>830</v>
      </c>
      <c r="BP238" s="47"/>
      <c r="BQ238" s="46" t="s">
        <v>388</v>
      </c>
      <c r="BR238" s="47"/>
      <c r="BS238" s="46" t="s">
        <v>398</v>
      </c>
      <c r="BT238" s="47"/>
      <c r="BU238" s="46"/>
      <c r="BV238" s="47"/>
    </row>
    <row r="239" spans="1:74" ht="17.25">
      <c r="A239" s="205"/>
      <c r="B239" s="206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 t="s">
        <v>393</v>
      </c>
      <c r="BL239" s="47"/>
      <c r="BM239" s="46" t="s">
        <v>399</v>
      </c>
      <c r="BN239" s="47"/>
      <c r="BO239" s="46" t="s">
        <v>398</v>
      </c>
      <c r="BP239" s="47"/>
      <c r="BQ239" s="46" t="s">
        <v>830</v>
      </c>
      <c r="BR239" s="47"/>
      <c r="BS239" s="46" t="s">
        <v>347</v>
      </c>
      <c r="BT239" s="47"/>
      <c r="BU239" s="46"/>
      <c r="BV239" s="47"/>
    </row>
    <row r="240" spans="1:74" ht="17.25">
      <c r="A240" s="205"/>
      <c r="B240" s="206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851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 t="s">
        <v>400</v>
      </c>
      <c r="BL240" s="47">
        <v>4.5</v>
      </c>
      <c r="BM240" s="46" t="s">
        <v>398</v>
      </c>
      <c r="BN240" s="47"/>
      <c r="BO240" s="46" t="s">
        <v>347</v>
      </c>
      <c r="BP240" s="47"/>
      <c r="BQ240" s="46" t="s">
        <v>398</v>
      </c>
      <c r="BR240" s="47"/>
      <c r="BS240" s="46" t="s">
        <v>393</v>
      </c>
      <c r="BT240" s="47"/>
      <c r="BU240" s="46"/>
      <c r="BV240" s="47"/>
    </row>
    <row r="241" spans="1:75" ht="17.25">
      <c r="A241" s="54" t="s">
        <v>30</v>
      </c>
      <c r="B241" s="55" t="s">
        <v>644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 t="s">
        <v>399</v>
      </c>
      <c r="BL241" s="47"/>
      <c r="BM241" s="46" t="s">
        <v>393</v>
      </c>
      <c r="BN241" s="47"/>
      <c r="BO241" s="46" t="s">
        <v>395</v>
      </c>
      <c r="BP241" s="47"/>
      <c r="BQ241" s="46" t="s">
        <v>347</v>
      </c>
      <c r="BR241" s="47"/>
      <c r="BS241" s="46" t="s">
        <v>400</v>
      </c>
      <c r="BT241" s="47"/>
      <c r="BU241" s="46"/>
      <c r="BV241" s="47"/>
    </row>
    <row r="242" spans="1:75" ht="17.25">
      <c r="A242" s="54" t="s">
        <v>95</v>
      </c>
      <c r="B242" s="55">
        <v>45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 t="s">
        <v>309</v>
      </c>
      <c r="BL242" s="47"/>
      <c r="BM242" s="46" t="s">
        <v>400</v>
      </c>
      <c r="BN242" s="47"/>
      <c r="BO242" s="46" t="s">
        <v>393</v>
      </c>
      <c r="BP242" s="47"/>
      <c r="BQ242" s="46" t="s">
        <v>393</v>
      </c>
      <c r="BR242" s="47"/>
      <c r="BS242" s="46" t="s">
        <v>409</v>
      </c>
      <c r="BT242" s="47"/>
      <c r="BU242" s="46"/>
      <c r="BV242" s="47"/>
    </row>
    <row r="243" spans="1:75" ht="17.25">
      <c r="A243" s="54" t="s">
        <v>89</v>
      </c>
      <c r="B243" s="55" t="s">
        <v>645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 t="s">
        <v>409</v>
      </c>
      <c r="BL243" s="47"/>
      <c r="BM243" s="46" t="s">
        <v>309</v>
      </c>
      <c r="BN243" s="47"/>
      <c r="BO243" s="46" t="s">
        <v>400</v>
      </c>
      <c r="BP243" s="47"/>
      <c r="BQ243" s="46" t="s">
        <v>400</v>
      </c>
      <c r="BR243" s="47">
        <v>5.5</v>
      </c>
      <c r="BS243" s="46" t="s">
        <v>408</v>
      </c>
      <c r="BT243" s="47"/>
      <c r="BU243" s="46"/>
      <c r="BV243" s="47"/>
    </row>
    <row r="244" spans="1:75" ht="17.25">
      <c r="A244" s="54" t="s">
        <v>96</v>
      </c>
      <c r="B244" s="56">
        <f>SUM(D250:BV250)</f>
        <v>2460.5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 t="s">
        <v>408</v>
      </c>
      <c r="BL244" s="47"/>
      <c r="BM244" s="46" t="s">
        <v>409</v>
      </c>
      <c r="BN244" s="47"/>
      <c r="BO244" s="46" t="s">
        <v>408</v>
      </c>
      <c r="BP244" s="47"/>
      <c r="BQ244" s="46" t="s">
        <v>408</v>
      </c>
      <c r="BR244" s="47"/>
      <c r="BS244" s="46" t="s">
        <v>414</v>
      </c>
      <c r="BT244" s="47"/>
      <c r="BU244" s="46"/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 t="s">
        <v>414</v>
      </c>
      <c r="BL245" s="47"/>
      <c r="BM245" s="46" t="s">
        <v>414</v>
      </c>
      <c r="BN245" s="47"/>
      <c r="BO245" s="46" t="s">
        <v>409</v>
      </c>
      <c r="BP245" s="47"/>
      <c r="BQ245" s="46" t="s">
        <v>409</v>
      </c>
      <c r="BR245" s="47"/>
      <c r="BS245" s="46" t="s">
        <v>412</v>
      </c>
      <c r="BT245" s="47"/>
      <c r="BU245" s="46"/>
      <c r="BV245" s="47"/>
    </row>
    <row r="246" spans="1:75" ht="18" thickBot="1">
      <c r="A246" s="54" t="s">
        <v>96</v>
      </c>
      <c r="B246" s="56">
        <v>189.5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 t="s">
        <v>413</v>
      </c>
      <c r="BL246" s="47"/>
      <c r="BM246" s="46" t="s">
        <v>413</v>
      </c>
      <c r="BN246" s="47"/>
      <c r="BO246" s="46" t="s">
        <v>414</v>
      </c>
      <c r="BP246" s="47"/>
      <c r="BQ246" s="46" t="s">
        <v>414</v>
      </c>
      <c r="BR246" s="47"/>
      <c r="BS246" s="46"/>
      <c r="BT246" s="47"/>
      <c r="BU246" s="46"/>
      <c r="BV246" s="47"/>
    </row>
    <row r="247" spans="1:75" ht="18" thickBot="1">
      <c r="A247" s="199" t="s">
        <v>98</v>
      </c>
      <c r="B247" s="200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9" t="s">
        <v>99</v>
      </c>
      <c r="B248" s="207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>
        <v>1</v>
      </c>
      <c r="BM248" s="59"/>
      <c r="BN248" s="53"/>
      <c r="BO248" s="59"/>
      <c r="BP248" s="53">
        <v>1</v>
      </c>
      <c r="BQ248" s="59"/>
      <c r="BR248" s="53"/>
      <c r="BS248" s="59"/>
      <c r="BT248" s="53">
        <v>1</v>
      </c>
      <c r="BU248" s="59"/>
      <c r="BV248" s="53"/>
    </row>
    <row r="249" spans="1:75" ht="18" thickBot="1">
      <c r="A249" s="199" t="s">
        <v>100</v>
      </c>
      <c r="B249" s="200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>
        <v>1</v>
      </c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201" t="s">
        <v>101</v>
      </c>
      <c r="B250" s="202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632</v>
      </c>
      <c r="R250" s="92">
        <f>SUM(R220:R249)</f>
        <v>86</v>
      </c>
      <c r="S250" s="60"/>
      <c r="T250" s="61">
        <f>SUM(T220:T249)</f>
        <v>63.5</v>
      </c>
      <c r="U250" s="91" t="s">
        <v>632</v>
      </c>
      <c r="V250" s="61">
        <f>SUM(V220:V249)</f>
        <v>76</v>
      </c>
      <c r="W250" s="91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632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64.5</v>
      </c>
      <c r="BM250" s="60"/>
      <c r="BN250" s="61">
        <f>SUM(BN220:BN249)</f>
        <v>71</v>
      </c>
      <c r="BO250" s="60"/>
      <c r="BP250" s="61">
        <f>SUM(BP220:BP249)</f>
        <v>66.5</v>
      </c>
      <c r="BQ250" s="60"/>
      <c r="BR250" s="61">
        <f>SUM(BR220:BR249)</f>
        <v>63</v>
      </c>
      <c r="BS250" s="60"/>
      <c r="BT250" s="61">
        <f>SUM(BT220:BT249)</f>
        <v>68.5</v>
      </c>
      <c r="BU250" s="60"/>
      <c r="BV250" s="61">
        <f>SUM(BV220:BV249)</f>
        <v>0</v>
      </c>
      <c r="BW250" s="62">
        <f>SUM(D250:BV250)</f>
        <v>2460.5</v>
      </c>
    </row>
    <row r="257" spans="1:74" ht="13.5" thickBot="1"/>
    <row r="258" spans="1:74" ht="13.5" thickBot="1">
      <c r="A258" s="44"/>
      <c r="B258" s="45"/>
      <c r="C258" s="218" t="s">
        <v>52</v>
      </c>
      <c r="D258" s="219"/>
      <c r="E258" s="218" t="s">
        <v>53</v>
      </c>
      <c r="F258" s="219"/>
      <c r="G258" s="218" t="s">
        <v>54</v>
      </c>
      <c r="H258" s="219"/>
      <c r="I258" s="218" t="s">
        <v>55</v>
      </c>
      <c r="J258" s="219"/>
      <c r="K258" s="218" t="s">
        <v>56</v>
      </c>
      <c r="L258" s="219"/>
      <c r="M258" s="218" t="s">
        <v>57</v>
      </c>
      <c r="N258" s="219"/>
      <c r="O258" s="218" t="s">
        <v>58</v>
      </c>
      <c r="P258" s="219"/>
      <c r="Q258" s="218" t="s">
        <v>59</v>
      </c>
      <c r="R258" s="219"/>
      <c r="S258" s="218" t="s">
        <v>60</v>
      </c>
      <c r="T258" s="219"/>
      <c r="U258" s="218" t="s">
        <v>70</v>
      </c>
      <c r="V258" s="219"/>
      <c r="W258" s="218" t="s">
        <v>71</v>
      </c>
      <c r="X258" s="219"/>
      <c r="Y258" s="218" t="s">
        <v>72</v>
      </c>
      <c r="Z258" s="219"/>
      <c r="AA258" s="218" t="s">
        <v>73</v>
      </c>
      <c r="AB258" s="219"/>
      <c r="AC258" s="218" t="s">
        <v>74</v>
      </c>
      <c r="AD258" s="219"/>
      <c r="AE258" s="218" t="s">
        <v>75</v>
      </c>
      <c r="AF258" s="219"/>
      <c r="AG258" s="218" t="s">
        <v>76</v>
      </c>
      <c r="AH258" s="219"/>
      <c r="AI258" s="218" t="s">
        <v>77</v>
      </c>
      <c r="AJ258" s="219"/>
      <c r="AK258" s="218" t="s">
        <v>78</v>
      </c>
      <c r="AL258" s="219"/>
      <c r="AM258" s="218" t="s">
        <v>61</v>
      </c>
      <c r="AN258" s="219"/>
      <c r="AO258" s="218" t="s">
        <v>62</v>
      </c>
      <c r="AP258" s="219"/>
      <c r="AQ258" s="218" t="s">
        <v>63</v>
      </c>
      <c r="AR258" s="219"/>
      <c r="AS258" s="218" t="s">
        <v>64</v>
      </c>
      <c r="AT258" s="219"/>
      <c r="AU258" s="218" t="s">
        <v>65</v>
      </c>
      <c r="AV258" s="219"/>
      <c r="AW258" s="218" t="s">
        <v>66</v>
      </c>
      <c r="AX258" s="219"/>
      <c r="AY258" s="218" t="s">
        <v>67</v>
      </c>
      <c r="AZ258" s="219"/>
      <c r="BA258" s="218" t="s">
        <v>68</v>
      </c>
      <c r="BB258" s="219"/>
      <c r="BC258" s="218" t="s">
        <v>69</v>
      </c>
      <c r="BD258" s="219"/>
      <c r="BE258" s="218" t="s">
        <v>79</v>
      </c>
      <c r="BF258" s="219"/>
      <c r="BG258" s="218" t="s">
        <v>80</v>
      </c>
      <c r="BH258" s="219"/>
      <c r="BI258" s="218" t="s">
        <v>81</v>
      </c>
      <c r="BJ258" s="219"/>
      <c r="BK258" s="218" t="s">
        <v>82</v>
      </c>
      <c r="BL258" s="219"/>
      <c r="BM258" s="218" t="s">
        <v>83</v>
      </c>
      <c r="BN258" s="219"/>
      <c r="BO258" s="218" t="s">
        <v>84</v>
      </c>
      <c r="BP258" s="219"/>
      <c r="BQ258" s="218" t="s">
        <v>85</v>
      </c>
      <c r="BR258" s="219"/>
      <c r="BS258" s="218" t="s">
        <v>86</v>
      </c>
      <c r="BT258" s="219"/>
      <c r="BU258" s="218" t="s">
        <v>87</v>
      </c>
      <c r="BV258" s="219"/>
    </row>
    <row r="259" spans="1:74" ht="13.5" thickBot="1">
      <c r="A259" s="220" t="s">
        <v>7</v>
      </c>
      <c r="B259" s="221"/>
      <c r="C259" s="224" t="s">
        <v>584</v>
      </c>
      <c r="D259" s="225"/>
      <c r="E259" s="208" t="s">
        <v>602</v>
      </c>
      <c r="F259" s="209"/>
      <c r="G259" s="208" t="s">
        <v>584</v>
      </c>
      <c r="H259" s="209"/>
      <c r="I259" s="208" t="s">
        <v>602</v>
      </c>
      <c r="J259" s="209"/>
      <c r="K259" s="208" t="s">
        <v>584</v>
      </c>
      <c r="L259" s="209"/>
      <c r="M259" s="208" t="s">
        <v>602</v>
      </c>
      <c r="N259" s="209"/>
      <c r="O259" s="208" t="s">
        <v>602</v>
      </c>
      <c r="P259" s="209"/>
      <c r="Q259" s="208" t="s">
        <v>584</v>
      </c>
      <c r="R259" s="209"/>
      <c r="S259" s="208" t="s">
        <v>602</v>
      </c>
      <c r="T259" s="209"/>
      <c r="U259" s="208" t="s">
        <v>602</v>
      </c>
      <c r="V259" s="209"/>
      <c r="W259" s="208" t="s">
        <v>602</v>
      </c>
      <c r="X259" s="209"/>
      <c r="Y259" s="208" t="s">
        <v>602</v>
      </c>
      <c r="Z259" s="209"/>
      <c r="AA259" s="208" t="s">
        <v>584</v>
      </c>
      <c r="AB259" s="209"/>
      <c r="AC259" s="208" t="s">
        <v>599</v>
      </c>
      <c r="AD259" s="209"/>
      <c r="AE259" s="208" t="s">
        <v>602</v>
      </c>
      <c r="AF259" s="209"/>
      <c r="AG259" s="208" t="s">
        <v>621</v>
      </c>
      <c r="AH259" s="209"/>
      <c r="AI259" s="208" t="s">
        <v>602</v>
      </c>
      <c r="AJ259" s="209"/>
      <c r="AK259" s="208" t="s">
        <v>599</v>
      </c>
      <c r="AL259" s="209"/>
      <c r="AM259" s="208" t="s">
        <v>602</v>
      </c>
      <c r="AN259" s="209"/>
      <c r="AO259" s="208" t="s">
        <v>602</v>
      </c>
      <c r="AP259" s="209"/>
      <c r="AQ259" s="208" t="s">
        <v>602</v>
      </c>
      <c r="AR259" s="209"/>
      <c r="AS259" s="208" t="s">
        <v>599</v>
      </c>
      <c r="AT259" s="209"/>
      <c r="AU259" s="208" t="s">
        <v>584</v>
      </c>
      <c r="AV259" s="209"/>
      <c r="AW259" s="208" t="s">
        <v>602</v>
      </c>
      <c r="AX259" s="209"/>
      <c r="AY259" s="208" t="s">
        <v>602</v>
      </c>
      <c r="AZ259" s="209"/>
      <c r="BA259" s="208" t="s">
        <v>584</v>
      </c>
      <c r="BB259" s="209"/>
      <c r="BC259" s="208" t="s">
        <v>584</v>
      </c>
      <c r="BD259" s="209"/>
      <c r="BE259" s="208" t="s">
        <v>602</v>
      </c>
      <c r="BF259" s="209"/>
      <c r="BG259" s="208" t="s">
        <v>584</v>
      </c>
      <c r="BH259" s="209"/>
      <c r="BI259" s="208" t="s">
        <v>602</v>
      </c>
      <c r="BJ259" s="209"/>
      <c r="BK259" s="208" t="s">
        <v>584</v>
      </c>
      <c r="BL259" s="209"/>
      <c r="BM259" s="208" t="s">
        <v>602</v>
      </c>
      <c r="BN259" s="209"/>
      <c r="BO259" s="208" t="s">
        <v>602</v>
      </c>
      <c r="BP259" s="209"/>
      <c r="BQ259" s="208" t="s">
        <v>602</v>
      </c>
      <c r="BR259" s="209"/>
      <c r="BS259" s="208" t="s">
        <v>654</v>
      </c>
      <c r="BT259" s="209"/>
      <c r="BU259" s="208" t="s">
        <v>91</v>
      </c>
      <c r="BV259" s="209"/>
    </row>
    <row r="260" spans="1:74" ht="17.25">
      <c r="A260" s="222"/>
      <c r="B260" s="223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 t="s">
        <v>113</v>
      </c>
      <c r="BL260" s="47">
        <v>5.5</v>
      </c>
      <c r="BM260" s="46" t="s">
        <v>113</v>
      </c>
      <c r="BN260" s="47">
        <v>3.5</v>
      </c>
      <c r="BO260" s="46" t="s">
        <v>418</v>
      </c>
      <c r="BP260" s="47">
        <v>6.5</v>
      </c>
      <c r="BQ260" s="46" t="s">
        <v>418</v>
      </c>
      <c r="BR260" s="47">
        <v>4.5</v>
      </c>
      <c r="BS260" s="46" t="s">
        <v>418</v>
      </c>
      <c r="BT260" s="47">
        <v>5</v>
      </c>
      <c r="BU260" s="46"/>
      <c r="BV260" s="47"/>
    </row>
    <row r="261" spans="1:74" ht="17.25">
      <c r="A261" s="210"/>
      <c r="B261" s="211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90"/>
      <c r="AM261" s="46" t="s">
        <v>432</v>
      </c>
      <c r="AN261" s="47">
        <v>6</v>
      </c>
      <c r="AO261" s="46" t="s">
        <v>425</v>
      </c>
      <c r="AP261" s="90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90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90"/>
      <c r="BC261" s="46" t="s">
        <v>433</v>
      </c>
      <c r="BD261" s="47">
        <v>10.5</v>
      </c>
      <c r="BE261" s="46" t="s">
        <v>434</v>
      </c>
      <c r="BF261" s="90"/>
      <c r="BG261" s="46" t="s">
        <v>434</v>
      </c>
      <c r="BH261" s="90"/>
      <c r="BI261" s="46" t="s">
        <v>433</v>
      </c>
      <c r="BJ261" s="47">
        <v>6</v>
      </c>
      <c r="BK261" s="46" t="s">
        <v>433</v>
      </c>
      <c r="BL261" s="47">
        <v>5.5</v>
      </c>
      <c r="BM261" s="46" t="s">
        <v>433</v>
      </c>
      <c r="BN261" s="47">
        <v>6</v>
      </c>
      <c r="BO261" s="46" t="s">
        <v>433</v>
      </c>
      <c r="BP261" s="47">
        <v>5</v>
      </c>
      <c r="BQ261" s="46" t="s">
        <v>433</v>
      </c>
      <c r="BR261" s="47">
        <v>5.5</v>
      </c>
      <c r="BS261" s="46" t="s">
        <v>433</v>
      </c>
      <c r="BT261" s="47">
        <v>9</v>
      </c>
      <c r="BU261" s="46"/>
      <c r="BV261" s="47"/>
    </row>
    <row r="262" spans="1:74" ht="17.25">
      <c r="A262" s="210"/>
      <c r="B262" s="211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90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 t="s">
        <v>428</v>
      </c>
      <c r="BL262" s="47">
        <v>5</v>
      </c>
      <c r="BM262" s="46" t="s">
        <v>424</v>
      </c>
      <c r="BN262" s="47">
        <v>6</v>
      </c>
      <c r="BO262" s="46" t="s">
        <v>429</v>
      </c>
      <c r="BP262" s="47">
        <v>9.5</v>
      </c>
      <c r="BQ262" s="46" t="s">
        <v>429</v>
      </c>
      <c r="BR262" s="47">
        <v>7</v>
      </c>
      <c r="BS262" s="46" t="s">
        <v>429</v>
      </c>
      <c r="BT262" s="47">
        <v>7</v>
      </c>
      <c r="BU262" s="46"/>
      <c r="BV262" s="47"/>
    </row>
    <row r="263" spans="1:74" ht="17.25">
      <c r="A263" s="210"/>
      <c r="B263" s="211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90"/>
      <c r="Y263" s="46" t="s">
        <v>434</v>
      </c>
      <c r="Z263" s="47">
        <v>5</v>
      </c>
      <c r="AA263" s="46" t="s">
        <v>434</v>
      </c>
      <c r="AB263" s="90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90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 t="s">
        <v>429</v>
      </c>
      <c r="BL263" s="47">
        <v>5.5</v>
      </c>
      <c r="BM263" s="46" t="s">
        <v>427</v>
      </c>
      <c r="BN263" s="47">
        <v>6</v>
      </c>
      <c r="BO263" s="46" t="s">
        <v>427</v>
      </c>
      <c r="BP263" s="47">
        <v>7</v>
      </c>
      <c r="BQ263" s="46" t="s">
        <v>427</v>
      </c>
      <c r="BR263" s="47">
        <v>4.5</v>
      </c>
      <c r="BS263" s="46" t="s">
        <v>427</v>
      </c>
      <c r="BT263" s="47">
        <v>6.5</v>
      </c>
      <c r="BU263" s="46"/>
      <c r="BV263" s="47"/>
    </row>
    <row r="264" spans="1:74" ht="17.25">
      <c r="A264" s="210"/>
      <c r="B264" s="211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90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90"/>
      <c r="BI264" s="46" t="s">
        <v>426</v>
      </c>
      <c r="BJ264" s="47">
        <v>6.5</v>
      </c>
      <c r="BK264" s="46" t="s">
        <v>426</v>
      </c>
      <c r="BL264" s="47">
        <v>6.5</v>
      </c>
      <c r="BM264" s="46" t="s">
        <v>432</v>
      </c>
      <c r="BN264" s="47">
        <v>6</v>
      </c>
      <c r="BO264" s="46" t="s">
        <v>432</v>
      </c>
      <c r="BP264" s="47">
        <v>6.5</v>
      </c>
      <c r="BQ264" s="46" t="s">
        <v>432</v>
      </c>
      <c r="BR264" s="47">
        <v>5.5</v>
      </c>
      <c r="BS264" s="46" t="s">
        <v>425</v>
      </c>
      <c r="BT264" s="47">
        <v>6</v>
      </c>
      <c r="BU264" s="46"/>
      <c r="BV264" s="47"/>
    </row>
    <row r="265" spans="1:74" ht="17.25">
      <c r="A265" s="210"/>
      <c r="B265" s="211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8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20"/>
      <c r="BE265" s="46" t="s">
        <v>441</v>
      </c>
      <c r="BF265" s="120"/>
      <c r="BG265" s="46" t="s">
        <v>441</v>
      </c>
      <c r="BH265" s="47">
        <v>6.5</v>
      </c>
      <c r="BI265" s="46" t="s">
        <v>441</v>
      </c>
      <c r="BJ265" s="47">
        <v>7</v>
      </c>
      <c r="BK265" s="46" t="s">
        <v>441</v>
      </c>
      <c r="BL265" s="47">
        <v>10.5</v>
      </c>
      <c r="BM265" s="46" t="s">
        <v>441</v>
      </c>
      <c r="BN265" s="47">
        <v>10</v>
      </c>
      <c r="BO265" s="46" t="s">
        <v>441</v>
      </c>
      <c r="BP265" s="47">
        <v>6.5</v>
      </c>
      <c r="BQ265" s="46" t="s">
        <v>438</v>
      </c>
      <c r="BR265" s="47">
        <v>4.5</v>
      </c>
      <c r="BS265" s="46" t="s">
        <v>441</v>
      </c>
      <c r="BT265" s="47">
        <v>6.5</v>
      </c>
      <c r="BU265" s="46"/>
      <c r="BV265" s="47"/>
    </row>
    <row r="266" spans="1:74" ht="17.25">
      <c r="A266" s="210"/>
      <c r="B266" s="211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90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8">
        <v>5</v>
      </c>
      <c r="AM266" s="46" t="s">
        <v>358</v>
      </c>
      <c r="AN266" s="90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850</v>
      </c>
      <c r="AT266" s="47">
        <v>4.5</v>
      </c>
      <c r="AU266" s="46" t="s">
        <v>832</v>
      </c>
      <c r="AV266" s="90"/>
      <c r="AW266" s="46" t="s">
        <v>850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90"/>
      <c r="BK266" s="46" t="s">
        <v>440</v>
      </c>
      <c r="BL266" s="47">
        <v>6.5</v>
      </c>
      <c r="BM266" s="46" t="s">
        <v>440</v>
      </c>
      <c r="BN266" s="90"/>
      <c r="BO266" s="46" t="s">
        <v>832</v>
      </c>
      <c r="BP266" s="47">
        <v>5.5</v>
      </c>
      <c r="BQ266" s="46" t="s">
        <v>441</v>
      </c>
      <c r="BR266" s="47">
        <v>7</v>
      </c>
      <c r="BS266" s="46" t="s">
        <v>440</v>
      </c>
      <c r="BT266" s="47">
        <v>6</v>
      </c>
      <c r="BU266" s="46"/>
      <c r="BV266" s="47"/>
    </row>
    <row r="267" spans="1:74" ht="17.25">
      <c r="A267" s="210"/>
      <c r="B267" s="211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90"/>
      <c r="K267" s="46" t="s">
        <v>356</v>
      </c>
      <c r="L267" s="90"/>
      <c r="M267" s="46" t="s">
        <v>442</v>
      </c>
      <c r="N267" s="90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90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850</v>
      </c>
      <c r="AV267" s="47">
        <v>5</v>
      </c>
      <c r="AW267" s="46" t="s">
        <v>832</v>
      </c>
      <c r="AX267" s="47">
        <v>6</v>
      </c>
      <c r="AY267" s="46" t="s">
        <v>832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832</v>
      </c>
      <c r="BH267" s="47">
        <v>6.5</v>
      </c>
      <c r="BI267" s="46" t="s">
        <v>832</v>
      </c>
      <c r="BJ267" s="47">
        <v>6</v>
      </c>
      <c r="BK267" s="46" t="s">
        <v>832</v>
      </c>
      <c r="BL267" s="47">
        <v>5.5</v>
      </c>
      <c r="BM267" s="46" t="s">
        <v>832</v>
      </c>
      <c r="BN267" s="47">
        <v>7</v>
      </c>
      <c r="BO267" s="46" t="s">
        <v>357</v>
      </c>
      <c r="BP267" s="47">
        <v>6</v>
      </c>
      <c r="BQ267" s="46" t="s">
        <v>357</v>
      </c>
      <c r="BR267" s="47">
        <v>5</v>
      </c>
      <c r="BS267" s="46" t="s">
        <v>357</v>
      </c>
      <c r="BT267" s="47">
        <v>6</v>
      </c>
      <c r="BU267" s="46"/>
      <c r="BV267" s="47"/>
    </row>
    <row r="268" spans="1:74" ht="17.25">
      <c r="A268" s="210"/>
      <c r="B268" s="211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1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90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90"/>
      <c r="AU268" s="46" t="s">
        <v>834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 t="s">
        <v>460</v>
      </c>
      <c r="BL268" s="47">
        <v>5.5</v>
      </c>
      <c r="BM268" s="46" t="s">
        <v>403</v>
      </c>
      <c r="BN268" s="47">
        <v>9.5</v>
      </c>
      <c r="BO268" s="46" t="s">
        <v>403</v>
      </c>
      <c r="BP268" s="47">
        <v>10.5</v>
      </c>
      <c r="BQ268" s="46" t="s">
        <v>403</v>
      </c>
      <c r="BR268" s="47">
        <v>5.5</v>
      </c>
      <c r="BS268" s="46" t="s">
        <v>403</v>
      </c>
      <c r="BT268" s="47">
        <v>5.5</v>
      </c>
      <c r="BU268" s="46"/>
      <c r="BV268" s="47"/>
    </row>
    <row r="269" spans="1:74" ht="17.25">
      <c r="A269" s="210"/>
      <c r="B269" s="211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90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834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 t="s">
        <v>456</v>
      </c>
      <c r="BL269" s="47">
        <v>9</v>
      </c>
      <c r="BM269" s="46" t="s">
        <v>456</v>
      </c>
      <c r="BN269" s="47">
        <v>9.5</v>
      </c>
      <c r="BO269" s="46" t="s">
        <v>456</v>
      </c>
      <c r="BP269" s="47">
        <v>9.5</v>
      </c>
      <c r="BQ269" s="46" t="s">
        <v>456</v>
      </c>
      <c r="BR269" s="47">
        <v>6</v>
      </c>
      <c r="BS269" s="46" t="s">
        <v>682</v>
      </c>
      <c r="BT269" s="47">
        <v>7</v>
      </c>
      <c r="BU269" s="46"/>
      <c r="BV269" s="47"/>
    </row>
    <row r="270" spans="1:74" ht="18" thickBot="1">
      <c r="A270" s="210"/>
      <c r="B270" s="211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90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834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 t="s">
        <v>582</v>
      </c>
      <c r="BL270" s="47">
        <v>6</v>
      </c>
      <c r="BM270" s="46" t="s">
        <v>582</v>
      </c>
      <c r="BN270" s="47">
        <v>10</v>
      </c>
      <c r="BO270" s="46" t="s">
        <v>582</v>
      </c>
      <c r="BP270" s="47">
        <v>5.5</v>
      </c>
      <c r="BQ270" s="46" t="s">
        <v>582</v>
      </c>
      <c r="BR270" s="47">
        <v>6</v>
      </c>
      <c r="BS270" s="46" t="s">
        <v>582</v>
      </c>
      <c r="BT270" s="47">
        <v>5.5</v>
      </c>
      <c r="BU270" s="46"/>
      <c r="BV270" s="47"/>
    </row>
    <row r="271" spans="1:74" ht="18" thickBot="1">
      <c r="A271" s="214" t="s">
        <v>92</v>
      </c>
      <c r="B271" s="215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16"/>
      <c r="B272" s="217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 t="s">
        <v>420</v>
      </c>
      <c r="BL272" s="53"/>
      <c r="BM272" s="52" t="s">
        <v>420</v>
      </c>
      <c r="BN272" s="53"/>
      <c r="BO272" s="52" t="s">
        <v>419</v>
      </c>
      <c r="BP272" s="53"/>
      <c r="BQ272" s="52" t="s">
        <v>419</v>
      </c>
      <c r="BR272" s="53"/>
      <c r="BS272" s="52" t="s">
        <v>419</v>
      </c>
      <c r="BT272" s="53"/>
      <c r="BU272" s="52"/>
      <c r="BV272" s="53"/>
    </row>
    <row r="273" spans="1:74" ht="17.25">
      <c r="A273" s="205"/>
      <c r="B273" s="206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8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 t="s">
        <v>418</v>
      </c>
      <c r="BL273" s="47"/>
      <c r="BM273" s="46" t="s">
        <v>418</v>
      </c>
      <c r="BN273" s="47"/>
      <c r="BO273" s="46" t="s">
        <v>113</v>
      </c>
      <c r="BP273" s="47"/>
      <c r="BQ273" s="46" t="s">
        <v>113</v>
      </c>
      <c r="BR273" s="47"/>
      <c r="BS273" s="46" t="s">
        <v>113</v>
      </c>
      <c r="BT273" s="47"/>
      <c r="BU273" s="46"/>
      <c r="BV273" s="47"/>
    </row>
    <row r="274" spans="1:74" ht="17.25">
      <c r="A274" s="205"/>
      <c r="B274" s="206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 t="s">
        <v>430</v>
      </c>
      <c r="BL274" s="47"/>
      <c r="BM274" s="46" t="s">
        <v>430</v>
      </c>
      <c r="BN274" s="47"/>
      <c r="BO274" s="46" t="s">
        <v>434</v>
      </c>
      <c r="BP274" s="47"/>
      <c r="BQ274" s="46" t="s">
        <v>434</v>
      </c>
      <c r="BR274" s="47"/>
      <c r="BS274" s="46" t="s">
        <v>430</v>
      </c>
      <c r="BT274" s="47"/>
      <c r="BU274" s="46"/>
      <c r="BV274" s="47"/>
    </row>
    <row r="275" spans="1:74" ht="17.25">
      <c r="A275" s="205"/>
      <c r="B275" s="206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 t="s">
        <v>427</v>
      </c>
      <c r="BL275" s="47"/>
      <c r="BM275" s="46" t="s">
        <v>426</v>
      </c>
      <c r="BN275" s="47"/>
      <c r="BO275" s="46" t="s">
        <v>424</v>
      </c>
      <c r="BP275" s="47"/>
      <c r="BQ275" s="46" t="s">
        <v>424</v>
      </c>
      <c r="BR275" s="47"/>
      <c r="BS275" s="46" t="s">
        <v>432</v>
      </c>
      <c r="BT275" s="47"/>
      <c r="BU275" s="46"/>
      <c r="BV275" s="47"/>
    </row>
    <row r="276" spans="1:74" ht="17.25">
      <c r="A276" s="205"/>
      <c r="B276" s="206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 t="s">
        <v>432</v>
      </c>
      <c r="BL276" s="47"/>
      <c r="BM276" s="46" t="s">
        <v>428</v>
      </c>
      <c r="BN276" s="47"/>
      <c r="BO276" s="46" t="s">
        <v>430</v>
      </c>
      <c r="BP276" s="47"/>
      <c r="BQ276" s="46" t="s">
        <v>430</v>
      </c>
      <c r="BR276" s="47"/>
      <c r="BS276" s="46" t="s">
        <v>434</v>
      </c>
      <c r="BT276" s="47"/>
      <c r="BU276" s="46"/>
      <c r="BV276" s="47"/>
    </row>
    <row r="277" spans="1:74" ht="17.25">
      <c r="A277" s="203" t="s">
        <v>94</v>
      </c>
      <c r="B277" s="204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 t="s">
        <v>424</v>
      </c>
      <c r="BL277" s="47"/>
      <c r="BM277" s="46" t="s">
        <v>425</v>
      </c>
      <c r="BN277" s="47"/>
      <c r="BO277" s="46" t="s">
        <v>426</v>
      </c>
      <c r="BP277" s="47"/>
      <c r="BQ277" s="46" t="s">
        <v>426</v>
      </c>
      <c r="BR277" s="47"/>
      <c r="BS277" s="46" t="s">
        <v>424</v>
      </c>
      <c r="BT277" s="47"/>
      <c r="BU277" s="46"/>
      <c r="BV277" s="47"/>
    </row>
    <row r="278" spans="1:74" ht="17.25">
      <c r="A278" s="205"/>
      <c r="B278" s="206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8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832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 t="s">
        <v>425</v>
      </c>
      <c r="BL278" s="47"/>
      <c r="BM278" s="46" t="s">
        <v>423</v>
      </c>
      <c r="BN278" s="47"/>
      <c r="BO278" s="46" t="s">
        <v>358</v>
      </c>
      <c r="BP278" s="47"/>
      <c r="BQ278" s="46" t="s">
        <v>440</v>
      </c>
      <c r="BR278" s="47"/>
      <c r="BS278" s="46" t="s">
        <v>832</v>
      </c>
      <c r="BT278" s="47"/>
      <c r="BU278" s="46"/>
      <c r="BV278" s="47"/>
    </row>
    <row r="279" spans="1:74" ht="17.25">
      <c r="A279" s="205"/>
      <c r="B279" s="206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 t="s">
        <v>437</v>
      </c>
      <c r="BL279" s="47"/>
      <c r="BM279" s="46" t="s">
        <v>437</v>
      </c>
      <c r="BN279" s="47">
        <v>5.5</v>
      </c>
      <c r="BO279" s="46" t="s">
        <v>438</v>
      </c>
      <c r="BP279" s="47"/>
      <c r="BQ279" s="46" t="s">
        <v>832</v>
      </c>
      <c r="BR279" s="47"/>
      <c r="BS279" s="46" t="s">
        <v>358</v>
      </c>
      <c r="BT279" s="47"/>
      <c r="BU279" s="46"/>
      <c r="BV279" s="47"/>
    </row>
    <row r="280" spans="1:74" ht="17.25">
      <c r="A280" s="205"/>
      <c r="B280" s="206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850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 t="s">
        <v>358</v>
      </c>
      <c r="BL280" s="47"/>
      <c r="BM280" s="46" t="s">
        <v>357</v>
      </c>
      <c r="BN280" s="47"/>
      <c r="BO280" s="46" t="s">
        <v>437</v>
      </c>
      <c r="BP280" s="47"/>
      <c r="BQ280" s="46" t="s">
        <v>358</v>
      </c>
      <c r="BR280" s="47"/>
      <c r="BS280" s="46" t="s">
        <v>438</v>
      </c>
      <c r="BT280" s="47"/>
      <c r="BU280" s="46"/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850</v>
      </c>
      <c r="BB281" s="47"/>
      <c r="BC281" s="46" t="s">
        <v>850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 t="s">
        <v>438</v>
      </c>
      <c r="BL281" s="47"/>
      <c r="BM281" s="46" t="s">
        <v>358</v>
      </c>
      <c r="BN281" s="47"/>
      <c r="BO281" s="46" t="s">
        <v>850</v>
      </c>
      <c r="BP281" s="47"/>
      <c r="BQ281" s="46" t="s">
        <v>437</v>
      </c>
      <c r="BR281" s="47"/>
      <c r="BS281" s="46" t="s">
        <v>850</v>
      </c>
      <c r="BT281" s="47"/>
      <c r="BU281" s="46"/>
      <c r="BV281" s="47"/>
    </row>
    <row r="282" spans="1:74" ht="17.25">
      <c r="A282" s="54" t="s">
        <v>95</v>
      </c>
      <c r="B282" s="55">
        <v>66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833</v>
      </c>
      <c r="AT282" s="47"/>
      <c r="AU282" s="46" t="s">
        <v>833</v>
      </c>
      <c r="AV282" s="47"/>
      <c r="AW282" s="46" t="s">
        <v>833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850</v>
      </c>
      <c r="BF282" s="47"/>
      <c r="BG282" s="46" t="s">
        <v>356</v>
      </c>
      <c r="BH282" s="47"/>
      <c r="BI282" s="46" t="s">
        <v>356</v>
      </c>
      <c r="BJ282" s="47"/>
      <c r="BK282" s="46" t="s">
        <v>356</v>
      </c>
      <c r="BL282" s="47"/>
      <c r="BM282" s="46" t="s">
        <v>850</v>
      </c>
      <c r="BN282" s="47"/>
      <c r="BO282" s="46" t="s">
        <v>356</v>
      </c>
      <c r="BP282" s="47"/>
      <c r="BQ282" s="46" t="s">
        <v>850</v>
      </c>
      <c r="BR282" s="47"/>
      <c r="BS282" s="46" t="s">
        <v>356</v>
      </c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833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850</v>
      </c>
      <c r="BH283" s="47"/>
      <c r="BI283" s="46" t="s">
        <v>850</v>
      </c>
      <c r="BJ283" s="47"/>
      <c r="BK283" s="46" t="s">
        <v>850</v>
      </c>
      <c r="BL283" s="47"/>
      <c r="BM283" s="46" t="s">
        <v>356</v>
      </c>
      <c r="BN283" s="47"/>
      <c r="BO283" s="46" t="s">
        <v>440</v>
      </c>
      <c r="BP283" s="47"/>
      <c r="BQ283" s="46" t="s">
        <v>356</v>
      </c>
      <c r="BR283" s="47"/>
      <c r="BS283" s="46" t="s">
        <v>833</v>
      </c>
      <c r="BT283" s="47"/>
      <c r="BU283" s="46"/>
      <c r="BV283" s="47"/>
    </row>
    <row r="284" spans="1:74" ht="17.25">
      <c r="A284" s="54" t="s">
        <v>96</v>
      </c>
      <c r="B284" s="56">
        <f>SUM(D290:BV290)</f>
        <v>2569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833</v>
      </c>
      <c r="BB284" s="47"/>
      <c r="BC284" s="46" t="s">
        <v>833</v>
      </c>
      <c r="BD284" s="47"/>
      <c r="BE284" s="46" t="s">
        <v>833</v>
      </c>
      <c r="BF284" s="47"/>
      <c r="BG284" s="46" t="s">
        <v>682</v>
      </c>
      <c r="BH284" s="47"/>
      <c r="BI284" s="46" t="s">
        <v>682</v>
      </c>
      <c r="BJ284" s="47"/>
      <c r="BK284" s="46" t="s">
        <v>682</v>
      </c>
      <c r="BL284" s="47"/>
      <c r="BM284" s="46" t="s">
        <v>682</v>
      </c>
      <c r="BN284" s="47"/>
      <c r="BO284" s="46" t="s">
        <v>682</v>
      </c>
      <c r="BP284" s="47"/>
      <c r="BQ284" s="46" t="s">
        <v>682</v>
      </c>
      <c r="BR284" s="47"/>
      <c r="BS284" s="46" t="s">
        <v>456</v>
      </c>
      <c r="BT284" s="47"/>
      <c r="BU284" s="46"/>
      <c r="BV284" s="47"/>
    </row>
    <row r="285" spans="1:74" ht="17.25">
      <c r="A285" s="54" t="s">
        <v>97</v>
      </c>
      <c r="B285" s="55" t="s">
        <v>638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834</v>
      </c>
      <c r="AT285" s="47"/>
      <c r="AU285" s="46" t="s">
        <v>614</v>
      </c>
      <c r="AV285" s="47"/>
      <c r="AW285" s="46" t="s">
        <v>459</v>
      </c>
      <c r="AX285" s="47"/>
      <c r="AY285" s="46" t="s">
        <v>834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834</v>
      </c>
      <c r="BJ285" s="47"/>
      <c r="BK285" s="46" t="s">
        <v>403</v>
      </c>
      <c r="BL285" s="47"/>
      <c r="BM285" s="46" t="s">
        <v>833</v>
      </c>
      <c r="BN285" s="47"/>
      <c r="BO285" s="46" t="s">
        <v>459</v>
      </c>
      <c r="BP285" s="47"/>
      <c r="BQ285" s="46" t="s">
        <v>459</v>
      </c>
      <c r="BR285" s="47"/>
      <c r="BS285" s="46" t="s">
        <v>460</v>
      </c>
      <c r="BT285" s="47"/>
      <c r="BU285" s="46"/>
      <c r="BV285" s="47"/>
    </row>
    <row r="286" spans="1:74" ht="18" thickBot="1">
      <c r="A286" s="54" t="s">
        <v>96</v>
      </c>
      <c r="B286" s="56">
        <v>205.5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834</v>
      </c>
      <c r="BD286" s="47"/>
      <c r="BE286" s="46" t="s">
        <v>834</v>
      </c>
      <c r="BF286" s="47"/>
      <c r="BG286" s="46" t="s">
        <v>834</v>
      </c>
      <c r="BH286" s="47"/>
      <c r="BI286" s="46" t="s">
        <v>460</v>
      </c>
      <c r="BJ286" s="47"/>
      <c r="BK286" s="46" t="s">
        <v>833</v>
      </c>
      <c r="BL286" s="47"/>
      <c r="BM286" s="46" t="s">
        <v>460</v>
      </c>
      <c r="BN286" s="47"/>
      <c r="BO286" s="46" t="s">
        <v>460</v>
      </c>
      <c r="BP286" s="47"/>
      <c r="BQ286" s="46" t="s">
        <v>460</v>
      </c>
      <c r="BR286" s="47"/>
      <c r="BS286" s="46" t="s">
        <v>459</v>
      </c>
      <c r="BT286" s="47"/>
      <c r="BU286" s="46"/>
      <c r="BV286" s="47"/>
    </row>
    <row r="287" spans="1:74" ht="18" thickBot="1">
      <c r="A287" s="199" t="s">
        <v>98</v>
      </c>
      <c r="B287" s="200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>
        <v>1</v>
      </c>
      <c r="BQ287" s="57"/>
      <c r="BR287" s="58"/>
      <c r="BS287" s="57"/>
      <c r="BT287" s="58"/>
      <c r="BU287" s="57"/>
      <c r="BV287" s="58"/>
    </row>
    <row r="288" spans="1:74" ht="18" thickBot="1">
      <c r="A288" s="199" t="s">
        <v>99</v>
      </c>
      <c r="B288" s="207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>
        <v>1</v>
      </c>
      <c r="BM288" s="59"/>
      <c r="BN288" s="53">
        <v>1</v>
      </c>
      <c r="BO288" s="59"/>
      <c r="BP288" s="53">
        <v>1</v>
      </c>
      <c r="BQ288" s="59"/>
      <c r="BR288" s="53"/>
      <c r="BS288" s="59"/>
      <c r="BT288" s="53">
        <v>0.5</v>
      </c>
      <c r="BU288" s="59"/>
      <c r="BV288" s="53"/>
    </row>
    <row r="289" spans="1:75" ht="18" thickBot="1">
      <c r="A289" s="199" t="s">
        <v>100</v>
      </c>
      <c r="B289" s="200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>
        <v>1</v>
      </c>
      <c r="BO289" s="59"/>
      <c r="BP289" s="53">
        <v>1</v>
      </c>
      <c r="BQ289" s="59"/>
      <c r="BR289" s="53"/>
      <c r="BS289" s="59"/>
      <c r="BT289" s="53">
        <v>1</v>
      </c>
      <c r="BU289" s="59"/>
      <c r="BV289" s="53"/>
    </row>
    <row r="290" spans="1:75" ht="20.25" thickBot="1">
      <c r="A290" s="201" t="s">
        <v>101</v>
      </c>
      <c r="B290" s="202"/>
      <c r="C290" s="91" t="s">
        <v>632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632</v>
      </c>
      <c r="P290" s="102">
        <f>SUM(P260:P289)</f>
        <v>87.5</v>
      </c>
      <c r="Q290" s="60"/>
      <c r="R290" s="61">
        <f>SUM(R260:R289)</f>
        <v>73</v>
      </c>
      <c r="S290" s="91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632</v>
      </c>
      <c r="AD290" s="61">
        <f>SUM(AD260:AD289)</f>
        <v>79</v>
      </c>
      <c r="AE290" s="60"/>
      <c r="AF290" s="61">
        <f>SUM(AF260:AF289)</f>
        <v>75</v>
      </c>
      <c r="AG290" s="91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72</v>
      </c>
      <c r="BM290" s="91" t="s">
        <v>632</v>
      </c>
      <c r="BN290" s="61">
        <f>SUM(BN260:BN289)</f>
        <v>81</v>
      </c>
      <c r="BO290" s="60"/>
      <c r="BP290" s="61">
        <f>SUM(BP260:BP289)</f>
        <v>81</v>
      </c>
      <c r="BQ290" s="60"/>
      <c r="BR290" s="61">
        <f>SUM(BR260:BR289)</f>
        <v>61</v>
      </c>
      <c r="BS290" s="60"/>
      <c r="BT290" s="61">
        <f>SUM(BT260:BT289)</f>
        <v>71.5</v>
      </c>
      <c r="BU290" s="60"/>
      <c r="BV290" s="61">
        <f>SUM(BV260:BV289)</f>
        <v>0</v>
      </c>
      <c r="BW290" s="62">
        <f>SUM(D290:BV290)</f>
        <v>2569</v>
      </c>
    </row>
    <row r="297" spans="1:75" ht="13.5" thickBot="1"/>
    <row r="298" spans="1:75" ht="13.5" thickBot="1">
      <c r="A298" s="44"/>
      <c r="B298" s="45"/>
      <c r="C298" s="218" t="s">
        <v>52</v>
      </c>
      <c r="D298" s="219"/>
      <c r="E298" s="218" t="s">
        <v>53</v>
      </c>
      <c r="F298" s="219"/>
      <c r="G298" s="218" t="s">
        <v>54</v>
      </c>
      <c r="H298" s="219"/>
      <c r="I298" s="218" t="s">
        <v>55</v>
      </c>
      <c r="J298" s="219"/>
      <c r="K298" s="218" t="s">
        <v>56</v>
      </c>
      <c r="L298" s="219"/>
      <c r="M298" s="218" t="s">
        <v>57</v>
      </c>
      <c r="N298" s="219"/>
      <c r="O298" s="218" t="s">
        <v>58</v>
      </c>
      <c r="P298" s="219"/>
      <c r="Q298" s="218" t="s">
        <v>59</v>
      </c>
      <c r="R298" s="219"/>
      <c r="S298" s="218" t="s">
        <v>60</v>
      </c>
      <c r="T298" s="219"/>
      <c r="U298" s="218" t="s">
        <v>70</v>
      </c>
      <c r="V298" s="219"/>
      <c r="W298" s="218" t="s">
        <v>71</v>
      </c>
      <c r="X298" s="219"/>
      <c r="Y298" s="218" t="s">
        <v>72</v>
      </c>
      <c r="Z298" s="219"/>
      <c r="AA298" s="218" t="s">
        <v>73</v>
      </c>
      <c r="AB298" s="219"/>
      <c r="AC298" s="218" t="s">
        <v>74</v>
      </c>
      <c r="AD298" s="219"/>
      <c r="AE298" s="218" t="s">
        <v>75</v>
      </c>
      <c r="AF298" s="219"/>
      <c r="AG298" s="218" t="s">
        <v>76</v>
      </c>
      <c r="AH298" s="219"/>
      <c r="AI298" s="218" t="s">
        <v>77</v>
      </c>
      <c r="AJ298" s="219"/>
      <c r="AK298" s="218" t="s">
        <v>78</v>
      </c>
      <c r="AL298" s="219"/>
      <c r="AM298" s="218" t="s">
        <v>61</v>
      </c>
      <c r="AN298" s="219"/>
      <c r="AO298" s="218" t="s">
        <v>62</v>
      </c>
      <c r="AP298" s="219"/>
      <c r="AQ298" s="218" t="s">
        <v>63</v>
      </c>
      <c r="AR298" s="219"/>
      <c r="AS298" s="218" t="s">
        <v>64</v>
      </c>
      <c r="AT298" s="219"/>
      <c r="AU298" s="218" t="s">
        <v>65</v>
      </c>
      <c r="AV298" s="219"/>
      <c r="AW298" s="218" t="s">
        <v>66</v>
      </c>
      <c r="AX298" s="219"/>
      <c r="AY298" s="218" t="s">
        <v>67</v>
      </c>
      <c r="AZ298" s="219"/>
      <c r="BA298" s="218" t="s">
        <v>68</v>
      </c>
      <c r="BB298" s="219"/>
      <c r="BC298" s="218" t="s">
        <v>69</v>
      </c>
      <c r="BD298" s="219"/>
      <c r="BE298" s="218" t="s">
        <v>79</v>
      </c>
      <c r="BF298" s="219"/>
      <c r="BG298" s="218" t="s">
        <v>80</v>
      </c>
      <c r="BH298" s="219"/>
      <c r="BI298" s="218" t="s">
        <v>81</v>
      </c>
      <c r="BJ298" s="219"/>
      <c r="BK298" s="218" t="s">
        <v>82</v>
      </c>
      <c r="BL298" s="219"/>
      <c r="BM298" s="218" t="s">
        <v>83</v>
      </c>
      <c r="BN298" s="219"/>
      <c r="BO298" s="218" t="s">
        <v>84</v>
      </c>
      <c r="BP298" s="219"/>
      <c r="BQ298" s="218" t="s">
        <v>85</v>
      </c>
      <c r="BR298" s="219"/>
      <c r="BS298" s="218" t="s">
        <v>86</v>
      </c>
      <c r="BT298" s="219"/>
      <c r="BU298" s="218" t="s">
        <v>87</v>
      </c>
      <c r="BV298" s="219"/>
    </row>
    <row r="299" spans="1:75" ht="13.5" thickBot="1">
      <c r="A299" s="220" t="s">
        <v>26</v>
      </c>
      <c r="B299" s="221"/>
      <c r="C299" s="224" t="s">
        <v>593</v>
      </c>
      <c r="D299" s="225"/>
      <c r="E299" s="208" t="s">
        <v>599</v>
      </c>
      <c r="F299" s="209"/>
      <c r="G299" s="208" t="s">
        <v>602</v>
      </c>
      <c r="H299" s="209"/>
      <c r="I299" s="208" t="s">
        <v>588</v>
      </c>
      <c r="J299" s="209"/>
      <c r="K299" s="208" t="s">
        <v>599</v>
      </c>
      <c r="L299" s="209"/>
      <c r="M299" s="208" t="s">
        <v>599</v>
      </c>
      <c r="N299" s="209"/>
      <c r="O299" s="208" t="s">
        <v>599</v>
      </c>
      <c r="P299" s="209"/>
      <c r="Q299" s="208" t="s">
        <v>593</v>
      </c>
      <c r="R299" s="209"/>
      <c r="S299" s="208" t="s">
        <v>602</v>
      </c>
      <c r="T299" s="209"/>
      <c r="U299" s="208" t="s">
        <v>602</v>
      </c>
      <c r="V299" s="209"/>
      <c r="W299" s="208" t="s">
        <v>602</v>
      </c>
      <c r="X299" s="209"/>
      <c r="Y299" s="208" t="s">
        <v>602</v>
      </c>
      <c r="Z299" s="209"/>
      <c r="AA299" s="208" t="s">
        <v>593</v>
      </c>
      <c r="AB299" s="209"/>
      <c r="AC299" s="208" t="s">
        <v>593</v>
      </c>
      <c r="AD299" s="209"/>
      <c r="AE299" s="208" t="s">
        <v>602</v>
      </c>
      <c r="AF299" s="209"/>
      <c r="AG299" s="208" t="s">
        <v>602</v>
      </c>
      <c r="AH299" s="209"/>
      <c r="AI299" s="208" t="s">
        <v>602</v>
      </c>
      <c r="AJ299" s="209"/>
      <c r="AK299" s="208" t="s">
        <v>784</v>
      </c>
      <c r="AL299" s="209"/>
      <c r="AM299" s="208" t="s">
        <v>790</v>
      </c>
      <c r="AN299" s="209"/>
      <c r="AO299" s="208" t="s">
        <v>654</v>
      </c>
      <c r="AP299" s="209"/>
      <c r="AQ299" s="208" t="s">
        <v>607</v>
      </c>
      <c r="AR299" s="209"/>
      <c r="AS299" s="208" t="s">
        <v>599</v>
      </c>
      <c r="AT299" s="209"/>
      <c r="AU299" s="208" t="s">
        <v>654</v>
      </c>
      <c r="AV299" s="209"/>
      <c r="AW299" s="208" t="s">
        <v>599</v>
      </c>
      <c r="AX299" s="209"/>
      <c r="AY299" s="208" t="s">
        <v>599</v>
      </c>
      <c r="AZ299" s="209"/>
      <c r="BA299" s="208" t="s">
        <v>599</v>
      </c>
      <c r="BB299" s="209"/>
      <c r="BC299" s="208" t="s">
        <v>599</v>
      </c>
      <c r="BD299" s="209"/>
      <c r="BE299" s="208" t="s">
        <v>602</v>
      </c>
      <c r="BF299" s="209"/>
      <c r="BG299" s="208" t="s">
        <v>621</v>
      </c>
      <c r="BH299" s="209"/>
      <c r="BI299" s="208" t="s">
        <v>588</v>
      </c>
      <c r="BJ299" s="209"/>
      <c r="BK299" s="208" t="s">
        <v>588</v>
      </c>
      <c r="BL299" s="209"/>
      <c r="BM299" s="208" t="s">
        <v>621</v>
      </c>
      <c r="BN299" s="209"/>
      <c r="BO299" s="208" t="s">
        <v>599</v>
      </c>
      <c r="BP299" s="209"/>
      <c r="BQ299" s="208" t="s">
        <v>588</v>
      </c>
      <c r="BR299" s="209"/>
      <c r="BS299" s="208" t="s">
        <v>91</v>
      </c>
      <c r="BT299" s="209"/>
      <c r="BU299" s="208" t="s">
        <v>91</v>
      </c>
      <c r="BV299" s="209"/>
    </row>
    <row r="300" spans="1:75" ht="17.25">
      <c r="A300" s="222"/>
      <c r="B300" s="223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90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 t="s">
        <v>461</v>
      </c>
      <c r="BL300" s="47">
        <v>5.5</v>
      </c>
      <c r="BM300" s="46" t="s">
        <v>461</v>
      </c>
      <c r="BN300" s="47">
        <v>4</v>
      </c>
      <c r="BO300" s="46" t="s">
        <v>461</v>
      </c>
      <c r="BP300" s="47">
        <v>-1</v>
      </c>
      <c r="BQ300" s="46" t="s">
        <v>466</v>
      </c>
      <c r="BR300" s="47">
        <v>4</v>
      </c>
      <c r="BS300" s="46" t="s">
        <v>466</v>
      </c>
      <c r="BT300" s="47">
        <v>6</v>
      </c>
      <c r="BU300" s="46"/>
      <c r="BV300" s="47"/>
    </row>
    <row r="301" spans="1:75" ht="17.25">
      <c r="A301" s="210"/>
      <c r="B301" s="211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90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90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 t="s">
        <v>469</v>
      </c>
      <c r="BL301" s="47">
        <v>5.5</v>
      </c>
      <c r="BM301" s="46" t="s">
        <v>478</v>
      </c>
      <c r="BN301" s="90"/>
      <c r="BO301" s="46" t="s">
        <v>469</v>
      </c>
      <c r="BP301" s="47">
        <v>5.5</v>
      </c>
      <c r="BQ301" s="46" t="s">
        <v>479</v>
      </c>
      <c r="BR301" s="47">
        <v>5.5</v>
      </c>
      <c r="BS301" s="46" t="s">
        <v>474</v>
      </c>
      <c r="BT301" s="47">
        <v>6.5</v>
      </c>
      <c r="BU301" s="46"/>
      <c r="BV301" s="47"/>
    </row>
    <row r="302" spans="1:75" ht="17.25">
      <c r="A302" s="210"/>
      <c r="B302" s="211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90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90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90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90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 t="s">
        <v>487</v>
      </c>
      <c r="BL302" s="47">
        <v>6.5</v>
      </c>
      <c r="BM302" s="46" t="s">
        <v>487</v>
      </c>
      <c r="BN302" s="47">
        <v>6.5</v>
      </c>
      <c r="BO302" s="46" t="s">
        <v>487</v>
      </c>
      <c r="BP302" s="47">
        <v>6.5</v>
      </c>
      <c r="BQ302" s="46" t="s">
        <v>487</v>
      </c>
      <c r="BR302" s="47">
        <v>5.5</v>
      </c>
      <c r="BS302" s="46" t="s">
        <v>487</v>
      </c>
      <c r="BT302" s="47">
        <v>6.5</v>
      </c>
      <c r="BU302" s="46"/>
      <c r="BV302" s="47"/>
    </row>
    <row r="303" spans="1:75" ht="17.25">
      <c r="A303" s="210"/>
      <c r="B303" s="211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90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90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90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837</v>
      </c>
      <c r="AT303" s="47">
        <v>6</v>
      </c>
      <c r="AU303" s="46" t="s">
        <v>473</v>
      </c>
      <c r="AV303" s="90"/>
      <c r="AW303" s="46" t="s">
        <v>469</v>
      </c>
      <c r="AX303" s="47">
        <v>5.5</v>
      </c>
      <c r="AY303" s="46" t="s">
        <v>837</v>
      </c>
      <c r="AZ303" s="47">
        <v>5.5</v>
      </c>
      <c r="BA303" s="46" t="s">
        <v>837</v>
      </c>
      <c r="BB303" s="47">
        <v>5.5</v>
      </c>
      <c r="BC303" s="46" t="s">
        <v>837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 t="s">
        <v>234</v>
      </c>
      <c r="BL303" s="47">
        <v>7</v>
      </c>
      <c r="BM303" s="46" t="s">
        <v>837</v>
      </c>
      <c r="BN303" s="47">
        <v>6</v>
      </c>
      <c r="BO303" s="46" t="s">
        <v>234</v>
      </c>
      <c r="BP303" s="47">
        <v>5.5</v>
      </c>
      <c r="BQ303" s="46" t="s">
        <v>234</v>
      </c>
      <c r="BR303" s="47">
        <v>6.5</v>
      </c>
      <c r="BS303" s="46" t="s">
        <v>837</v>
      </c>
      <c r="BT303" s="47">
        <v>5.5</v>
      </c>
      <c r="BU303" s="46"/>
      <c r="BV303" s="47"/>
    </row>
    <row r="304" spans="1:75" ht="17.25">
      <c r="A304" s="210"/>
      <c r="B304" s="211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90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90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90"/>
      <c r="AS304" s="46" t="s">
        <v>838</v>
      </c>
      <c r="AT304" s="47">
        <v>6</v>
      </c>
      <c r="AU304" s="46" t="s">
        <v>836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837</v>
      </c>
      <c r="BF304" s="90"/>
      <c r="BG304" s="46" t="s">
        <v>234</v>
      </c>
      <c r="BH304" s="47">
        <v>5.5</v>
      </c>
      <c r="BI304" s="46" t="s">
        <v>486</v>
      </c>
      <c r="BJ304" s="47">
        <v>7</v>
      </c>
      <c r="BK304" s="46" t="s">
        <v>486</v>
      </c>
      <c r="BL304" s="47">
        <v>6</v>
      </c>
      <c r="BM304" s="46" t="s">
        <v>234</v>
      </c>
      <c r="BN304" s="47">
        <v>8</v>
      </c>
      <c r="BO304" s="46" t="s">
        <v>488</v>
      </c>
      <c r="BP304" s="47">
        <v>5.5</v>
      </c>
      <c r="BQ304" s="46" t="s">
        <v>488</v>
      </c>
      <c r="BR304" s="90"/>
      <c r="BS304" s="46" t="s">
        <v>234</v>
      </c>
      <c r="BT304" s="47">
        <v>6</v>
      </c>
      <c r="BU304" s="46"/>
      <c r="BV304" s="47"/>
    </row>
    <row r="305" spans="1:74" ht="17.25">
      <c r="A305" s="210"/>
      <c r="B305" s="211"/>
      <c r="C305" s="46" t="s">
        <v>486</v>
      </c>
      <c r="D305" s="47">
        <v>5.5</v>
      </c>
      <c r="E305" s="46" t="s">
        <v>616</v>
      </c>
      <c r="F305" s="90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90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90"/>
      <c r="BK305" s="46" t="s">
        <v>488</v>
      </c>
      <c r="BL305" s="47">
        <v>9.5</v>
      </c>
      <c r="BM305" s="46" t="s">
        <v>489</v>
      </c>
      <c r="BN305" s="47">
        <v>5.5</v>
      </c>
      <c r="BO305" s="46" t="s">
        <v>486</v>
      </c>
      <c r="BP305" s="47">
        <v>5.5</v>
      </c>
      <c r="BQ305" s="46" t="s">
        <v>486</v>
      </c>
      <c r="BR305" s="47">
        <v>5</v>
      </c>
      <c r="BS305" s="46" t="s">
        <v>488</v>
      </c>
      <c r="BT305" s="47">
        <v>5</v>
      </c>
      <c r="BU305" s="46"/>
      <c r="BV305" s="47"/>
    </row>
    <row r="306" spans="1:74" ht="17.25">
      <c r="A306" s="210"/>
      <c r="B306" s="211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90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 t="s">
        <v>485</v>
      </c>
      <c r="BL306" s="47">
        <v>5</v>
      </c>
      <c r="BM306" s="46" t="s">
        <v>484</v>
      </c>
      <c r="BN306" s="90"/>
      <c r="BO306" s="46" t="s">
        <v>484</v>
      </c>
      <c r="BP306" s="90"/>
      <c r="BQ306" s="46" t="s">
        <v>489</v>
      </c>
      <c r="BR306" s="47">
        <v>4</v>
      </c>
      <c r="BS306" s="46" t="s">
        <v>490</v>
      </c>
      <c r="BT306" s="47">
        <v>5.5</v>
      </c>
      <c r="BU306" s="46"/>
      <c r="BV306" s="47"/>
    </row>
    <row r="307" spans="1:74" ht="17.25">
      <c r="A307" s="210"/>
      <c r="B307" s="211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90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 t="s">
        <v>482</v>
      </c>
      <c r="BL307" s="47">
        <v>5.5</v>
      </c>
      <c r="BM307" s="46" t="s">
        <v>401</v>
      </c>
      <c r="BN307" s="47">
        <v>9</v>
      </c>
      <c r="BO307" s="46" t="s">
        <v>485</v>
      </c>
      <c r="BP307" s="47">
        <v>6.5</v>
      </c>
      <c r="BQ307" s="46" t="s">
        <v>485</v>
      </c>
      <c r="BR307" s="47">
        <v>5.5</v>
      </c>
      <c r="BS307" s="46" t="s">
        <v>401</v>
      </c>
      <c r="BT307" s="47">
        <v>6</v>
      </c>
      <c r="BU307" s="46"/>
      <c r="BV307" s="47"/>
    </row>
    <row r="308" spans="1:74" ht="17.25">
      <c r="A308" s="210"/>
      <c r="B308" s="211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90"/>
      <c r="Q308" s="46" t="s">
        <v>615</v>
      </c>
      <c r="R308" s="90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 t="s">
        <v>401</v>
      </c>
      <c r="BL308" s="47">
        <v>6.5</v>
      </c>
      <c r="BM308" s="46" t="s">
        <v>841</v>
      </c>
      <c r="BN308" s="47">
        <v>5</v>
      </c>
      <c r="BO308" s="46" t="s">
        <v>617</v>
      </c>
      <c r="BP308" s="47">
        <v>6.5</v>
      </c>
      <c r="BQ308" s="46" t="s">
        <v>401</v>
      </c>
      <c r="BR308" s="47">
        <v>8</v>
      </c>
      <c r="BS308" s="46" t="s">
        <v>841</v>
      </c>
      <c r="BT308" s="47">
        <v>4.5</v>
      </c>
      <c r="BU308" s="46"/>
      <c r="BV308" s="47"/>
    </row>
    <row r="309" spans="1:74" ht="17.25">
      <c r="A309" s="210"/>
      <c r="B309" s="211"/>
      <c r="C309" s="46" t="s">
        <v>501</v>
      </c>
      <c r="D309" s="90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90"/>
      <c r="S309" s="46" t="s">
        <v>273</v>
      </c>
      <c r="T309" s="90"/>
      <c r="U309" s="46" t="s">
        <v>501</v>
      </c>
      <c r="V309" s="47">
        <v>6.5</v>
      </c>
      <c r="W309" s="46" t="s">
        <v>496</v>
      </c>
      <c r="X309" s="90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840</v>
      </c>
      <c r="AT309" s="90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841</v>
      </c>
      <c r="BH309" s="90"/>
      <c r="BI309" s="46" t="s">
        <v>617</v>
      </c>
      <c r="BJ309" s="47">
        <v>9.5</v>
      </c>
      <c r="BK309" s="46" t="s">
        <v>617</v>
      </c>
      <c r="BL309" s="47">
        <v>11.5</v>
      </c>
      <c r="BM309" s="46" t="s">
        <v>617</v>
      </c>
      <c r="BN309" s="47">
        <v>8</v>
      </c>
      <c r="BO309" s="46" t="s">
        <v>502</v>
      </c>
      <c r="BP309" s="47">
        <v>6</v>
      </c>
      <c r="BQ309" s="46" t="s">
        <v>617</v>
      </c>
      <c r="BR309" s="47">
        <v>6.5</v>
      </c>
      <c r="BS309" s="46" t="s">
        <v>617</v>
      </c>
      <c r="BT309" s="47">
        <v>6.5</v>
      </c>
      <c r="BU309" s="46"/>
      <c r="BV309" s="47"/>
    </row>
    <row r="310" spans="1:74" ht="18" thickBot="1">
      <c r="A310" s="212"/>
      <c r="B310" s="213"/>
      <c r="C310" s="48" t="s">
        <v>496</v>
      </c>
      <c r="D310" s="93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3"/>
      <c r="AU310" s="48" t="s">
        <v>840</v>
      </c>
      <c r="AV310" s="49">
        <v>6.5</v>
      </c>
      <c r="AW310" s="48" t="s">
        <v>840</v>
      </c>
      <c r="AX310" s="49">
        <v>9.5</v>
      </c>
      <c r="AY310" s="48" t="s">
        <v>840</v>
      </c>
      <c r="AZ310" s="49">
        <v>5</v>
      </c>
      <c r="BA310" s="48" t="s">
        <v>840</v>
      </c>
      <c r="BB310" s="49">
        <v>9</v>
      </c>
      <c r="BC310" s="48" t="s">
        <v>840</v>
      </c>
      <c r="BD310" s="49">
        <v>5</v>
      </c>
      <c r="BE310" s="48" t="s">
        <v>840</v>
      </c>
      <c r="BF310" s="49">
        <v>5.5</v>
      </c>
      <c r="BG310" s="48" t="s">
        <v>840</v>
      </c>
      <c r="BH310" s="93"/>
      <c r="BI310" s="48" t="s">
        <v>496</v>
      </c>
      <c r="BJ310" s="49">
        <v>6</v>
      </c>
      <c r="BK310" s="48" t="s">
        <v>496</v>
      </c>
      <c r="BL310" s="49">
        <v>6</v>
      </c>
      <c r="BM310" s="48" t="s">
        <v>273</v>
      </c>
      <c r="BN310" s="49">
        <v>5.5</v>
      </c>
      <c r="BO310" s="48" t="s">
        <v>273</v>
      </c>
      <c r="BP310" s="49">
        <v>6</v>
      </c>
      <c r="BQ310" s="48" t="s">
        <v>496</v>
      </c>
      <c r="BR310" s="49">
        <v>5</v>
      </c>
      <c r="BS310" s="48" t="s">
        <v>496</v>
      </c>
      <c r="BT310" s="49">
        <v>5</v>
      </c>
      <c r="BU310" s="48"/>
      <c r="BV310" s="49"/>
    </row>
    <row r="311" spans="1:74" ht="18" thickBot="1">
      <c r="A311" s="214" t="s">
        <v>92</v>
      </c>
      <c r="B311" s="215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760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16"/>
      <c r="B312" s="217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 t="s">
        <v>462</v>
      </c>
      <c r="BL312" s="53"/>
      <c r="BM312" s="52" t="s">
        <v>462</v>
      </c>
      <c r="BN312" s="53"/>
      <c r="BO312" s="52" t="s">
        <v>462</v>
      </c>
      <c r="BP312" s="53"/>
      <c r="BQ312" s="52" t="s">
        <v>376</v>
      </c>
      <c r="BR312" s="53"/>
      <c r="BS312" s="52" t="s">
        <v>376</v>
      </c>
      <c r="BT312" s="53"/>
      <c r="BU312" s="52"/>
      <c r="BV312" s="53"/>
    </row>
    <row r="313" spans="1:74" ht="17.25">
      <c r="A313" s="205"/>
      <c r="B313" s="206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837</v>
      </c>
      <c r="BH313" s="47"/>
      <c r="BI313" s="46" t="s">
        <v>466</v>
      </c>
      <c r="BJ313" s="47"/>
      <c r="BK313" s="46" t="s">
        <v>466</v>
      </c>
      <c r="BL313" s="47"/>
      <c r="BM313" s="46" t="s">
        <v>466</v>
      </c>
      <c r="BN313" s="47"/>
      <c r="BO313" s="46" t="s">
        <v>466</v>
      </c>
      <c r="BP313" s="47"/>
      <c r="BQ313" s="46" t="s">
        <v>461</v>
      </c>
      <c r="BR313" s="47"/>
      <c r="BS313" s="46" t="s">
        <v>461</v>
      </c>
      <c r="BT313" s="47"/>
      <c r="BU313" s="46"/>
      <c r="BV313" s="47"/>
    </row>
    <row r="314" spans="1:74" ht="17.25">
      <c r="A314" s="205"/>
      <c r="B314" s="206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837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837</v>
      </c>
      <c r="BJ314" s="47"/>
      <c r="BK314" s="46" t="s">
        <v>478</v>
      </c>
      <c r="BL314" s="47"/>
      <c r="BM314" s="46" t="s">
        <v>469</v>
      </c>
      <c r="BN314" s="47">
        <v>5</v>
      </c>
      <c r="BO314" s="46" t="s">
        <v>837</v>
      </c>
      <c r="BP314" s="47"/>
      <c r="BQ314" s="46" t="s">
        <v>469</v>
      </c>
      <c r="BR314" s="47"/>
      <c r="BS314" s="46" t="s">
        <v>479</v>
      </c>
      <c r="BT314" s="47"/>
      <c r="BU314" s="46"/>
      <c r="BV314" s="47"/>
    </row>
    <row r="315" spans="1:74" ht="17.25">
      <c r="A315" s="205"/>
      <c r="B315" s="206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837</v>
      </c>
      <c r="AX315" s="47"/>
      <c r="AY315" s="46" t="s">
        <v>836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 t="s">
        <v>837</v>
      </c>
      <c r="BL315" s="47"/>
      <c r="BM315" s="46" t="s">
        <v>474</v>
      </c>
      <c r="BN315" s="47"/>
      <c r="BO315" s="46" t="s">
        <v>478</v>
      </c>
      <c r="BP315" s="47"/>
      <c r="BQ315" s="46" t="s">
        <v>478</v>
      </c>
      <c r="BR315" s="47"/>
      <c r="BS315" s="46" t="s">
        <v>469</v>
      </c>
      <c r="BT315" s="47"/>
      <c r="BU315" s="46"/>
      <c r="BV315" s="47"/>
    </row>
    <row r="316" spans="1:74" ht="17.25">
      <c r="A316" s="205"/>
      <c r="B316" s="206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 t="s">
        <v>473</v>
      </c>
      <c r="BL316" s="47"/>
      <c r="BM316" s="46" t="s">
        <v>473</v>
      </c>
      <c r="BN316" s="47"/>
      <c r="BO316" s="46" t="s">
        <v>474</v>
      </c>
      <c r="BP316" s="47"/>
      <c r="BQ316" s="46" t="s">
        <v>474</v>
      </c>
      <c r="BR316" s="47"/>
      <c r="BS316" s="46" t="s">
        <v>477</v>
      </c>
      <c r="BT316" s="47"/>
      <c r="BU316" s="46"/>
      <c r="BV316" s="47"/>
    </row>
    <row r="317" spans="1:74" ht="17.25">
      <c r="A317" s="203" t="s">
        <v>94</v>
      </c>
      <c r="B317" s="204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836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 t="s">
        <v>477</v>
      </c>
      <c r="BL317" s="47"/>
      <c r="BM317" s="46" t="s">
        <v>479</v>
      </c>
      <c r="BN317" s="47"/>
      <c r="BO317" s="46" t="s">
        <v>473</v>
      </c>
      <c r="BP317" s="47"/>
      <c r="BQ317" s="46" t="s">
        <v>473</v>
      </c>
      <c r="BR317" s="47"/>
      <c r="BS317" s="46" t="s">
        <v>473</v>
      </c>
      <c r="BT317" s="47"/>
      <c r="BU317" s="46"/>
      <c r="BV317" s="47"/>
    </row>
    <row r="318" spans="1:74" ht="17.25">
      <c r="A318" s="205"/>
      <c r="B318" s="206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 t="s">
        <v>474</v>
      </c>
      <c r="BL318" s="47"/>
      <c r="BM318" s="46" t="s">
        <v>477</v>
      </c>
      <c r="BN318" s="47"/>
      <c r="BO318" s="46" t="s">
        <v>479</v>
      </c>
      <c r="BP318" s="47"/>
      <c r="BQ318" s="46" t="s">
        <v>490</v>
      </c>
      <c r="BR318" s="47">
        <v>9.5</v>
      </c>
      <c r="BS318" s="46" t="s">
        <v>486</v>
      </c>
      <c r="BT318" s="47"/>
      <c r="BU318" s="46"/>
      <c r="BV318" s="47"/>
    </row>
    <row r="319" spans="1:74" ht="17.25">
      <c r="A319" s="205"/>
      <c r="B319" s="206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838</v>
      </c>
      <c r="AX319" s="47"/>
      <c r="AY319" s="46" t="s">
        <v>838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 t="s">
        <v>489</v>
      </c>
      <c r="BL319" s="47"/>
      <c r="BM319" s="46" t="s">
        <v>470</v>
      </c>
      <c r="BN319" s="47"/>
      <c r="BO319" s="46" t="s">
        <v>489</v>
      </c>
      <c r="BP319" s="47">
        <v>6.5</v>
      </c>
      <c r="BQ319" s="46" t="s">
        <v>484</v>
      </c>
      <c r="BR319" s="47"/>
      <c r="BS319" s="46" t="s">
        <v>484</v>
      </c>
      <c r="BT319" s="47"/>
      <c r="BU319" s="46"/>
      <c r="BV319" s="47"/>
    </row>
    <row r="320" spans="1:74" ht="17.25">
      <c r="A320" s="205"/>
      <c r="B320" s="206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838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 t="s">
        <v>838</v>
      </c>
      <c r="BL320" s="47"/>
      <c r="BM320" s="46" t="s">
        <v>486</v>
      </c>
      <c r="BN320" s="47">
        <v>6</v>
      </c>
      <c r="BO320" s="46" t="s">
        <v>490</v>
      </c>
      <c r="BP320" s="47"/>
      <c r="BQ320" s="46" t="s">
        <v>483</v>
      </c>
      <c r="BR320" s="47"/>
      <c r="BS320" s="46" t="s">
        <v>489</v>
      </c>
      <c r="BT320" s="47"/>
      <c r="BU320" s="46"/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838</v>
      </c>
      <c r="BF321" s="47"/>
      <c r="BG321" s="46" t="s">
        <v>489</v>
      </c>
      <c r="BH321" s="47"/>
      <c r="BI321" s="46" t="s">
        <v>838</v>
      </c>
      <c r="BJ321" s="47"/>
      <c r="BK321" s="46" t="s">
        <v>746</v>
      </c>
      <c r="BL321" s="47"/>
      <c r="BM321" s="46" t="s">
        <v>485</v>
      </c>
      <c r="BN321" s="47"/>
      <c r="BO321" s="46" t="s">
        <v>483</v>
      </c>
      <c r="BP321" s="47"/>
      <c r="BQ321" s="46" t="s">
        <v>656</v>
      </c>
      <c r="BR321" s="47"/>
      <c r="BS321" s="46" t="s">
        <v>485</v>
      </c>
      <c r="BT321" s="47"/>
      <c r="BU321" s="46"/>
      <c r="BV321" s="47"/>
    </row>
    <row r="322" spans="1:75" ht="17.25">
      <c r="A322" s="54" t="s">
        <v>95</v>
      </c>
      <c r="B322" s="55">
        <v>31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841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 t="s">
        <v>841</v>
      </c>
      <c r="BL322" s="47"/>
      <c r="BM322" s="46" t="s">
        <v>490</v>
      </c>
      <c r="BN322" s="47"/>
      <c r="BO322" s="46" t="s">
        <v>656</v>
      </c>
      <c r="BP322" s="47"/>
      <c r="BQ322" s="46" t="s">
        <v>841</v>
      </c>
      <c r="BR322" s="47"/>
      <c r="BS322" s="46" t="s">
        <v>483</v>
      </c>
      <c r="BT322" s="47"/>
      <c r="BU322" s="46"/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841</v>
      </c>
      <c r="AT323" s="47"/>
      <c r="AU323" s="46" t="s">
        <v>841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841</v>
      </c>
      <c r="BF323" s="47"/>
      <c r="BG323" s="46" t="s">
        <v>490</v>
      </c>
      <c r="BH323" s="47"/>
      <c r="BI323" s="46" t="s">
        <v>841</v>
      </c>
      <c r="BJ323" s="47"/>
      <c r="BK323" s="46" t="s">
        <v>497</v>
      </c>
      <c r="BL323" s="47"/>
      <c r="BM323" s="46" t="s">
        <v>483</v>
      </c>
      <c r="BN323" s="47"/>
      <c r="BO323" s="46" t="s">
        <v>841</v>
      </c>
      <c r="BP323" s="47"/>
      <c r="BQ323" s="46" t="s">
        <v>497</v>
      </c>
      <c r="BR323" s="47"/>
      <c r="BS323" s="46" t="s">
        <v>746</v>
      </c>
      <c r="BT323" s="47"/>
      <c r="BU323" s="46"/>
      <c r="BV323" s="47"/>
    </row>
    <row r="324" spans="1:75" ht="17.25">
      <c r="A324" s="54" t="s">
        <v>96</v>
      </c>
      <c r="B324" s="56">
        <f>SUM(D330:BV330)</f>
        <v>2395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 t="s">
        <v>273</v>
      </c>
      <c r="BL324" s="47"/>
      <c r="BM324" s="46" t="s">
        <v>496</v>
      </c>
      <c r="BN324" s="47"/>
      <c r="BO324" s="46" t="s">
        <v>496</v>
      </c>
      <c r="BP324" s="47"/>
      <c r="BQ324" s="46" t="s">
        <v>273</v>
      </c>
      <c r="BR324" s="47"/>
      <c r="BS324" s="46" t="s">
        <v>656</v>
      </c>
      <c r="BT324" s="47"/>
      <c r="BU324" s="46"/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 t="s">
        <v>840</v>
      </c>
      <c r="BL325" s="47"/>
      <c r="BM325" s="46" t="s">
        <v>497</v>
      </c>
      <c r="BN325" s="47"/>
      <c r="BO325" s="46" t="s">
        <v>497</v>
      </c>
      <c r="BP325" s="47"/>
      <c r="BQ325" s="46" t="s">
        <v>840</v>
      </c>
      <c r="BR325" s="47"/>
      <c r="BS325" s="46" t="s">
        <v>497</v>
      </c>
      <c r="BT325" s="47"/>
      <c r="BU325" s="46"/>
      <c r="BV325" s="47"/>
    </row>
    <row r="326" spans="1:75" ht="18" thickBot="1">
      <c r="A326" s="54" t="s">
        <v>96</v>
      </c>
      <c r="B326" s="56">
        <v>155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840</v>
      </c>
      <c r="BJ326" s="47"/>
      <c r="BK326" s="46" t="s">
        <v>502</v>
      </c>
      <c r="BL326" s="47"/>
      <c r="BM326" s="46" t="s">
        <v>840</v>
      </c>
      <c r="BN326" s="47"/>
      <c r="BO326" s="46" t="s">
        <v>840</v>
      </c>
      <c r="BP326" s="47"/>
      <c r="BQ326" s="46" t="s">
        <v>502</v>
      </c>
      <c r="BR326" s="47"/>
      <c r="BS326" s="46" t="s">
        <v>927</v>
      </c>
      <c r="BT326" s="47"/>
      <c r="BU326" s="46"/>
      <c r="BV326" s="47"/>
    </row>
    <row r="327" spans="1:75" ht="18" thickBot="1">
      <c r="A327" s="199" t="s">
        <v>98</v>
      </c>
      <c r="B327" s="200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9" t="s">
        <v>99</v>
      </c>
      <c r="B328" s="207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>
        <v>0.5</v>
      </c>
      <c r="BU328" s="59"/>
      <c r="BV328" s="53"/>
    </row>
    <row r="329" spans="1:75" ht="18" thickBot="1">
      <c r="A329" s="199" t="s">
        <v>100</v>
      </c>
      <c r="B329" s="200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>
        <v>1</v>
      </c>
      <c r="BO329" s="59"/>
      <c r="BP329" s="53"/>
      <c r="BQ329" s="59"/>
      <c r="BR329" s="53"/>
      <c r="BS329" s="59"/>
      <c r="BT329" s="53">
        <v>1</v>
      </c>
      <c r="BU329" s="59"/>
      <c r="BV329" s="53"/>
    </row>
    <row r="330" spans="1:75" ht="20.25" thickBot="1">
      <c r="A330" s="201" t="s">
        <v>101</v>
      </c>
      <c r="B330" s="202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91" t="s">
        <v>632</v>
      </c>
      <c r="BL330" s="61">
        <f>SUM(BL300:BL329)</f>
        <v>74.5</v>
      </c>
      <c r="BM330" s="60"/>
      <c r="BN330" s="61">
        <f>SUM(BN300:BN329)</f>
        <v>69.5</v>
      </c>
      <c r="BO330" s="60"/>
      <c r="BP330" s="61">
        <f>SUM(BP300:BP329)</f>
        <v>59</v>
      </c>
      <c r="BQ330" s="60"/>
      <c r="BR330" s="61">
        <f>SUM(BR300:BR329)</f>
        <v>65</v>
      </c>
      <c r="BS330" s="60"/>
      <c r="BT330" s="61">
        <f>SUM(BT300:BT329)</f>
        <v>64.5</v>
      </c>
      <c r="BU330" s="60"/>
      <c r="BV330" s="61">
        <f>SUM(BV300:BV329)</f>
        <v>0</v>
      </c>
      <c r="BW330" s="62">
        <f>SUM(D330:BV330)</f>
        <v>2395</v>
      </c>
    </row>
    <row r="337" spans="1:74" ht="13.5" thickBot="1"/>
    <row r="338" spans="1:74" ht="13.5" thickBot="1">
      <c r="A338" s="44"/>
      <c r="B338" s="45"/>
      <c r="C338" s="218" t="s">
        <v>52</v>
      </c>
      <c r="D338" s="219"/>
      <c r="E338" s="218" t="s">
        <v>53</v>
      </c>
      <c r="F338" s="219"/>
      <c r="G338" s="218" t="s">
        <v>54</v>
      </c>
      <c r="H338" s="219"/>
      <c r="I338" s="218" t="s">
        <v>55</v>
      </c>
      <c r="J338" s="219"/>
      <c r="K338" s="218" t="s">
        <v>56</v>
      </c>
      <c r="L338" s="219"/>
      <c r="M338" s="218" t="s">
        <v>57</v>
      </c>
      <c r="N338" s="219"/>
      <c r="O338" s="218" t="s">
        <v>58</v>
      </c>
      <c r="P338" s="219"/>
      <c r="Q338" s="218" t="s">
        <v>59</v>
      </c>
      <c r="R338" s="219"/>
      <c r="S338" s="218" t="s">
        <v>60</v>
      </c>
      <c r="T338" s="219"/>
      <c r="U338" s="218" t="s">
        <v>70</v>
      </c>
      <c r="V338" s="219"/>
      <c r="W338" s="218" t="s">
        <v>71</v>
      </c>
      <c r="X338" s="219"/>
      <c r="Y338" s="218" t="s">
        <v>72</v>
      </c>
      <c r="Z338" s="219"/>
      <c r="AA338" s="218" t="s">
        <v>73</v>
      </c>
      <c r="AB338" s="219"/>
      <c r="AC338" s="218" t="s">
        <v>74</v>
      </c>
      <c r="AD338" s="219"/>
      <c r="AE338" s="218" t="s">
        <v>75</v>
      </c>
      <c r="AF338" s="219"/>
      <c r="AG338" s="218" t="s">
        <v>76</v>
      </c>
      <c r="AH338" s="219"/>
      <c r="AI338" s="218" t="s">
        <v>77</v>
      </c>
      <c r="AJ338" s="219"/>
      <c r="AK338" s="218" t="s">
        <v>78</v>
      </c>
      <c r="AL338" s="219"/>
      <c r="AM338" s="218" t="s">
        <v>61</v>
      </c>
      <c r="AN338" s="219"/>
      <c r="AO338" s="218" t="s">
        <v>62</v>
      </c>
      <c r="AP338" s="219"/>
      <c r="AQ338" s="218" t="s">
        <v>63</v>
      </c>
      <c r="AR338" s="219"/>
      <c r="AS338" s="218" t="s">
        <v>64</v>
      </c>
      <c r="AT338" s="219"/>
      <c r="AU338" s="218" t="s">
        <v>65</v>
      </c>
      <c r="AV338" s="219"/>
      <c r="AW338" s="218" t="s">
        <v>66</v>
      </c>
      <c r="AX338" s="219"/>
      <c r="AY338" s="218" t="s">
        <v>67</v>
      </c>
      <c r="AZ338" s="219"/>
      <c r="BA338" s="218" t="s">
        <v>68</v>
      </c>
      <c r="BB338" s="219"/>
      <c r="BC338" s="218" t="s">
        <v>69</v>
      </c>
      <c r="BD338" s="219"/>
      <c r="BE338" s="218" t="s">
        <v>79</v>
      </c>
      <c r="BF338" s="219"/>
      <c r="BG338" s="218" t="s">
        <v>80</v>
      </c>
      <c r="BH338" s="219"/>
      <c r="BI338" s="218" t="s">
        <v>81</v>
      </c>
      <c r="BJ338" s="219"/>
      <c r="BK338" s="218" t="s">
        <v>82</v>
      </c>
      <c r="BL338" s="219"/>
      <c r="BM338" s="218" t="s">
        <v>83</v>
      </c>
      <c r="BN338" s="219"/>
      <c r="BO338" s="218" t="s">
        <v>84</v>
      </c>
      <c r="BP338" s="219"/>
      <c r="BQ338" s="218" t="s">
        <v>85</v>
      </c>
      <c r="BR338" s="219"/>
      <c r="BS338" s="218" t="s">
        <v>86</v>
      </c>
      <c r="BT338" s="219"/>
      <c r="BU338" s="218" t="s">
        <v>87</v>
      </c>
      <c r="BV338" s="219"/>
    </row>
    <row r="339" spans="1:74" ht="13.5" thickBot="1">
      <c r="A339" s="220" t="s">
        <v>8</v>
      </c>
      <c r="B339" s="221"/>
      <c r="C339" s="224" t="s">
        <v>593</v>
      </c>
      <c r="D339" s="225"/>
      <c r="E339" s="208" t="s">
        <v>654</v>
      </c>
      <c r="F339" s="209"/>
      <c r="G339" s="208" t="s">
        <v>654</v>
      </c>
      <c r="H339" s="209"/>
      <c r="I339" s="208" t="s">
        <v>654</v>
      </c>
      <c r="J339" s="209"/>
      <c r="K339" s="208" t="s">
        <v>654</v>
      </c>
      <c r="L339" s="209"/>
      <c r="M339" s="208" t="s">
        <v>602</v>
      </c>
      <c r="N339" s="209"/>
      <c r="O339" s="208" t="s">
        <v>602</v>
      </c>
      <c r="P339" s="209"/>
      <c r="Q339" s="208" t="s">
        <v>602</v>
      </c>
      <c r="R339" s="209"/>
      <c r="S339" s="208" t="s">
        <v>654</v>
      </c>
      <c r="T339" s="209"/>
      <c r="U339" s="208" t="s">
        <v>654</v>
      </c>
      <c r="V339" s="209"/>
      <c r="W339" s="208" t="s">
        <v>602</v>
      </c>
      <c r="X339" s="209"/>
      <c r="Y339" s="208" t="s">
        <v>593</v>
      </c>
      <c r="Z339" s="209"/>
      <c r="AA339" s="208" t="s">
        <v>593</v>
      </c>
      <c r="AB339" s="209"/>
      <c r="AC339" s="208" t="s">
        <v>621</v>
      </c>
      <c r="AD339" s="209"/>
      <c r="AE339" s="208" t="s">
        <v>588</v>
      </c>
      <c r="AF339" s="209"/>
      <c r="AG339" s="208" t="s">
        <v>621</v>
      </c>
      <c r="AH339" s="209"/>
      <c r="AI339" s="208" t="s">
        <v>593</v>
      </c>
      <c r="AJ339" s="209"/>
      <c r="AK339" s="208" t="s">
        <v>593</v>
      </c>
      <c r="AL339" s="209"/>
      <c r="AM339" s="208" t="s">
        <v>588</v>
      </c>
      <c r="AN339" s="209"/>
      <c r="AO339" s="208" t="s">
        <v>588</v>
      </c>
      <c r="AP339" s="209"/>
      <c r="AQ339" s="208" t="s">
        <v>593</v>
      </c>
      <c r="AR339" s="209"/>
      <c r="AS339" s="208" t="s">
        <v>621</v>
      </c>
      <c r="AT339" s="209"/>
      <c r="AU339" s="208" t="s">
        <v>654</v>
      </c>
      <c r="AV339" s="209"/>
      <c r="AW339" s="208" t="s">
        <v>621</v>
      </c>
      <c r="AX339" s="209"/>
      <c r="AY339" s="208" t="s">
        <v>654</v>
      </c>
      <c r="AZ339" s="209"/>
      <c r="BA339" s="208" t="s">
        <v>654</v>
      </c>
      <c r="BB339" s="209"/>
      <c r="BC339" s="208" t="s">
        <v>654</v>
      </c>
      <c r="BD339" s="209"/>
      <c r="BE339" s="208" t="s">
        <v>621</v>
      </c>
      <c r="BF339" s="209"/>
      <c r="BG339" s="208" t="s">
        <v>654</v>
      </c>
      <c r="BH339" s="209"/>
      <c r="BI339" s="208" t="s">
        <v>621</v>
      </c>
      <c r="BJ339" s="209"/>
      <c r="BK339" s="208" t="s">
        <v>904</v>
      </c>
      <c r="BL339" s="209"/>
      <c r="BM339" s="208" t="s">
        <v>904</v>
      </c>
      <c r="BN339" s="209"/>
      <c r="BO339" s="208" t="s">
        <v>904</v>
      </c>
      <c r="BP339" s="209"/>
      <c r="BQ339" s="208" t="s">
        <v>904</v>
      </c>
      <c r="BR339" s="209"/>
      <c r="BS339" s="208" t="s">
        <v>593</v>
      </c>
      <c r="BT339" s="209"/>
      <c r="BU339" s="208" t="s">
        <v>91</v>
      </c>
      <c r="BV339" s="209"/>
    </row>
    <row r="340" spans="1:74" ht="17.25">
      <c r="A340" s="222"/>
      <c r="B340" s="223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90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 t="s">
        <v>505</v>
      </c>
      <c r="BL340" s="47">
        <v>5</v>
      </c>
      <c r="BM340" s="46" t="s">
        <v>505</v>
      </c>
      <c r="BN340" s="47">
        <v>3</v>
      </c>
      <c r="BO340" s="46" t="s">
        <v>505</v>
      </c>
      <c r="BP340" s="47">
        <v>1</v>
      </c>
      <c r="BQ340" s="46" t="s">
        <v>505</v>
      </c>
      <c r="BR340" s="47">
        <v>6</v>
      </c>
      <c r="BS340" s="46" t="s">
        <v>505</v>
      </c>
      <c r="BT340" s="47">
        <v>4</v>
      </c>
      <c r="BU340" s="46"/>
      <c r="BV340" s="47"/>
    </row>
    <row r="341" spans="1:74" ht="17.25">
      <c r="A341" s="210"/>
      <c r="B341" s="211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90"/>
      <c r="AM341" s="46" t="s">
        <v>379</v>
      </c>
      <c r="AN341" s="90"/>
      <c r="AO341" s="46" t="s">
        <v>379</v>
      </c>
      <c r="AP341" s="90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90"/>
      <c r="BG341" s="46" t="s">
        <v>507</v>
      </c>
      <c r="BH341" s="47">
        <v>6.5</v>
      </c>
      <c r="BI341" s="46" t="s">
        <v>507</v>
      </c>
      <c r="BJ341" s="47">
        <v>5</v>
      </c>
      <c r="BK341" s="46" t="s">
        <v>509</v>
      </c>
      <c r="BL341" s="47">
        <v>6.5</v>
      </c>
      <c r="BM341" s="46" t="s">
        <v>509</v>
      </c>
      <c r="BN341" s="47">
        <v>5</v>
      </c>
      <c r="BO341" s="46" t="s">
        <v>509</v>
      </c>
      <c r="BP341" s="47">
        <v>5.5</v>
      </c>
      <c r="BQ341" s="46" t="s">
        <v>509</v>
      </c>
      <c r="BR341" s="47">
        <v>5</v>
      </c>
      <c r="BS341" s="46" t="s">
        <v>509</v>
      </c>
      <c r="BT341" s="47">
        <v>6</v>
      </c>
      <c r="BU341" s="46"/>
      <c r="BV341" s="47"/>
    </row>
    <row r="342" spans="1:74" ht="17.25">
      <c r="A342" s="210"/>
      <c r="B342" s="211"/>
      <c r="C342" s="46" t="s">
        <v>511</v>
      </c>
      <c r="D342" s="90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90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90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20"/>
      <c r="AQ342" s="46" t="s">
        <v>284</v>
      </c>
      <c r="AR342" s="47">
        <v>5</v>
      </c>
      <c r="AS342" s="46" t="s">
        <v>284</v>
      </c>
      <c r="AT342" s="90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 t="s">
        <v>513</v>
      </c>
      <c r="BL342" s="47">
        <v>6.5</v>
      </c>
      <c r="BM342" s="46" t="s">
        <v>513</v>
      </c>
      <c r="BN342" s="47">
        <v>6</v>
      </c>
      <c r="BO342" s="46" t="s">
        <v>513</v>
      </c>
      <c r="BP342" s="47">
        <v>6</v>
      </c>
      <c r="BQ342" s="46" t="s">
        <v>513</v>
      </c>
      <c r="BR342" s="47">
        <v>7</v>
      </c>
      <c r="BS342" s="46" t="s">
        <v>513</v>
      </c>
      <c r="BT342" s="47">
        <v>7</v>
      </c>
      <c r="BU342" s="46"/>
      <c r="BV342" s="47"/>
    </row>
    <row r="343" spans="1:74" ht="17.25">
      <c r="A343" s="210"/>
      <c r="B343" s="211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9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90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90"/>
      <c r="BG343" s="46" t="s">
        <v>510</v>
      </c>
      <c r="BH343" s="47">
        <v>10</v>
      </c>
      <c r="BI343" s="46" t="s">
        <v>510</v>
      </c>
      <c r="BJ343" s="47">
        <v>9.5</v>
      </c>
      <c r="BK343" s="46" t="s">
        <v>510</v>
      </c>
      <c r="BL343" s="47">
        <v>6.5</v>
      </c>
      <c r="BM343" s="46" t="s">
        <v>510</v>
      </c>
      <c r="BN343" s="47">
        <v>6</v>
      </c>
      <c r="BO343" s="46" t="s">
        <v>510</v>
      </c>
      <c r="BP343" s="47">
        <v>5.5</v>
      </c>
      <c r="BQ343" s="46" t="s">
        <v>379</v>
      </c>
      <c r="BR343" s="47">
        <v>6</v>
      </c>
      <c r="BS343" s="46" t="s">
        <v>842</v>
      </c>
      <c r="BT343" s="47">
        <v>5.5</v>
      </c>
      <c r="BU343" s="46"/>
      <c r="BV343" s="47"/>
    </row>
    <row r="344" spans="1:74" ht="17.25">
      <c r="A344" s="210"/>
      <c r="B344" s="211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90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90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843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843</v>
      </c>
      <c r="BJ344" s="47">
        <v>7</v>
      </c>
      <c r="BK344" s="46" t="s">
        <v>507</v>
      </c>
      <c r="BL344" s="47">
        <v>6.5</v>
      </c>
      <c r="BM344" s="46" t="s">
        <v>284</v>
      </c>
      <c r="BN344" s="47">
        <v>5</v>
      </c>
      <c r="BO344" s="46" t="s">
        <v>843</v>
      </c>
      <c r="BP344" s="90"/>
      <c r="BQ344" s="46" t="s">
        <v>843</v>
      </c>
      <c r="BR344" s="47">
        <v>5.5</v>
      </c>
      <c r="BS344" s="46" t="s">
        <v>843</v>
      </c>
      <c r="BT344" s="47">
        <v>5</v>
      </c>
      <c r="BU344" s="46"/>
      <c r="BV344" s="47"/>
    </row>
    <row r="345" spans="1:74" ht="17.25">
      <c r="A345" s="210"/>
      <c r="B345" s="211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90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90"/>
      <c r="S345" s="46" t="s">
        <v>520</v>
      </c>
      <c r="T345" s="90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90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90"/>
      <c r="AQ345" s="46" t="s">
        <v>525</v>
      </c>
      <c r="AR345" s="47">
        <v>6</v>
      </c>
      <c r="AS345" s="46" t="s">
        <v>844</v>
      </c>
      <c r="AT345" s="47">
        <v>6</v>
      </c>
      <c r="AU345" s="46" t="s">
        <v>844</v>
      </c>
      <c r="AV345" s="47">
        <v>5.5</v>
      </c>
      <c r="AW345" s="46" t="s">
        <v>844</v>
      </c>
      <c r="AX345" s="47">
        <v>4</v>
      </c>
      <c r="AY345" s="46" t="s">
        <v>844</v>
      </c>
      <c r="AZ345" s="90"/>
      <c r="BA345" s="46" t="s">
        <v>520</v>
      </c>
      <c r="BB345" s="90"/>
      <c r="BC345" s="46" t="s">
        <v>844</v>
      </c>
      <c r="BD345" s="47">
        <v>5.5</v>
      </c>
      <c r="BE345" s="46" t="s">
        <v>844</v>
      </c>
      <c r="BF345" s="47">
        <v>6</v>
      </c>
      <c r="BG345" s="46" t="s">
        <v>844</v>
      </c>
      <c r="BH345" s="47">
        <v>5.5</v>
      </c>
      <c r="BI345" s="46" t="s">
        <v>844</v>
      </c>
      <c r="BJ345" s="47">
        <v>7</v>
      </c>
      <c r="BK345" s="46" t="s">
        <v>471</v>
      </c>
      <c r="BL345" s="90"/>
      <c r="BM345" s="46" t="s">
        <v>507</v>
      </c>
      <c r="BN345" s="47">
        <v>5.5</v>
      </c>
      <c r="BO345" s="46" t="s">
        <v>507</v>
      </c>
      <c r="BP345" s="47">
        <v>6</v>
      </c>
      <c r="BQ345" s="46" t="s">
        <v>507</v>
      </c>
      <c r="BR345" s="47">
        <v>8.5</v>
      </c>
      <c r="BS345" s="46" t="s">
        <v>844</v>
      </c>
      <c r="BT345" s="90"/>
      <c r="BU345" s="46"/>
      <c r="BV345" s="47"/>
    </row>
    <row r="346" spans="1:74" ht="17.25">
      <c r="A346" s="210"/>
      <c r="B346" s="211"/>
      <c r="C346" s="46" t="s">
        <v>526</v>
      </c>
      <c r="D346" s="90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20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844</v>
      </c>
      <c r="BB346" s="90"/>
      <c r="BC346" s="46" t="s">
        <v>525</v>
      </c>
      <c r="BD346" s="90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 t="s">
        <v>525</v>
      </c>
      <c r="BL346" s="47">
        <v>5</v>
      </c>
      <c r="BM346" s="46" t="s">
        <v>844</v>
      </c>
      <c r="BN346" s="47">
        <v>4.5</v>
      </c>
      <c r="BO346" s="46" t="s">
        <v>526</v>
      </c>
      <c r="BP346" s="47">
        <v>7</v>
      </c>
      <c r="BQ346" s="46" t="s">
        <v>844</v>
      </c>
      <c r="BR346" s="47">
        <v>5</v>
      </c>
      <c r="BS346" s="46" t="s">
        <v>526</v>
      </c>
      <c r="BT346" s="47">
        <v>6</v>
      </c>
      <c r="BU346" s="46"/>
      <c r="BV346" s="47"/>
    </row>
    <row r="347" spans="1:74" ht="17.25">
      <c r="A347" s="210"/>
      <c r="B347" s="211"/>
      <c r="C347" s="46" t="s">
        <v>618</v>
      </c>
      <c r="D347" s="90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847</v>
      </c>
      <c r="AT347" s="47">
        <v>5</v>
      </c>
      <c r="AU347" s="46" t="s">
        <v>304</v>
      </c>
      <c r="AV347" s="47">
        <v>5.5</v>
      </c>
      <c r="AW347" s="46" t="s">
        <v>847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847</v>
      </c>
      <c r="BF347" s="47">
        <v>5.5</v>
      </c>
      <c r="BG347" s="46" t="s">
        <v>518</v>
      </c>
      <c r="BH347" s="47">
        <v>5</v>
      </c>
      <c r="BI347" s="46" t="s">
        <v>847</v>
      </c>
      <c r="BJ347" s="47">
        <v>6</v>
      </c>
      <c r="BK347" s="46" t="s">
        <v>304</v>
      </c>
      <c r="BL347" s="47">
        <v>4.5</v>
      </c>
      <c r="BM347" s="46" t="s">
        <v>525</v>
      </c>
      <c r="BN347" s="47">
        <v>4</v>
      </c>
      <c r="BO347" s="46" t="s">
        <v>304</v>
      </c>
      <c r="BP347" s="47">
        <v>5</v>
      </c>
      <c r="BQ347" s="46" t="s">
        <v>526</v>
      </c>
      <c r="BR347" s="47">
        <v>10</v>
      </c>
      <c r="BS347" s="46" t="s">
        <v>847</v>
      </c>
      <c r="BT347" s="47">
        <v>10</v>
      </c>
      <c r="BU347" s="46"/>
      <c r="BV347" s="47"/>
    </row>
    <row r="348" spans="1:74" ht="17.25">
      <c r="A348" s="210"/>
      <c r="B348" s="211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90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847</v>
      </c>
      <c r="AV348" s="47">
        <v>9.5</v>
      </c>
      <c r="AW348" s="46" t="s">
        <v>619</v>
      </c>
      <c r="AX348" s="47">
        <v>5</v>
      </c>
      <c r="AY348" s="46" t="s">
        <v>847</v>
      </c>
      <c r="AZ348" s="47">
        <v>6</v>
      </c>
      <c r="BA348" s="46" t="s">
        <v>847</v>
      </c>
      <c r="BB348" s="47">
        <v>6</v>
      </c>
      <c r="BC348" s="46" t="s">
        <v>847</v>
      </c>
      <c r="BD348" s="47">
        <v>7</v>
      </c>
      <c r="BE348" s="46" t="s">
        <v>620</v>
      </c>
      <c r="BF348" s="47">
        <v>6.5</v>
      </c>
      <c r="BG348" s="46" t="s">
        <v>847</v>
      </c>
      <c r="BH348" s="47">
        <v>6</v>
      </c>
      <c r="BI348" s="46" t="s">
        <v>530</v>
      </c>
      <c r="BJ348" s="47">
        <v>5.5</v>
      </c>
      <c r="BK348" s="46" t="s">
        <v>847</v>
      </c>
      <c r="BL348" s="47">
        <v>6.5</v>
      </c>
      <c r="BM348" s="46" t="s">
        <v>847</v>
      </c>
      <c r="BN348" s="47">
        <v>5.5</v>
      </c>
      <c r="BO348" s="46" t="s">
        <v>847</v>
      </c>
      <c r="BP348" s="47">
        <v>7</v>
      </c>
      <c r="BQ348" s="46" t="s">
        <v>847</v>
      </c>
      <c r="BR348" s="47">
        <v>5.5</v>
      </c>
      <c r="BS348" s="46" t="s">
        <v>530</v>
      </c>
      <c r="BT348" s="47">
        <v>7.5</v>
      </c>
      <c r="BU348" s="46"/>
      <c r="BV348" s="47"/>
    </row>
    <row r="349" spans="1:74" ht="17.25">
      <c r="A349" s="210"/>
      <c r="B349" s="211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90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90"/>
      <c r="AE349" s="46" t="s">
        <v>620</v>
      </c>
      <c r="AF349" s="47">
        <v>6</v>
      </c>
      <c r="AG349" s="46" t="s">
        <v>620</v>
      </c>
      <c r="AH349" s="90"/>
      <c r="AI349" s="46" t="s">
        <v>536</v>
      </c>
      <c r="AJ349" s="47">
        <v>5</v>
      </c>
      <c r="AK349" s="46" t="s">
        <v>536</v>
      </c>
      <c r="AL349" s="90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90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 t="s">
        <v>619</v>
      </c>
      <c r="BL349" s="90"/>
      <c r="BM349" s="46" t="s">
        <v>619</v>
      </c>
      <c r="BN349" s="47">
        <v>5</v>
      </c>
      <c r="BO349" s="46" t="s">
        <v>530</v>
      </c>
      <c r="BP349" s="47">
        <v>5.5</v>
      </c>
      <c r="BQ349" s="46" t="s">
        <v>530</v>
      </c>
      <c r="BR349" s="47">
        <v>7.5</v>
      </c>
      <c r="BS349" s="46" t="s">
        <v>537</v>
      </c>
      <c r="BT349" s="47">
        <v>5.5</v>
      </c>
      <c r="BU349" s="46"/>
      <c r="BV349" s="47"/>
    </row>
    <row r="350" spans="1:74" ht="18" thickBot="1">
      <c r="A350" s="212"/>
      <c r="B350" s="213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3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 t="s">
        <v>219</v>
      </c>
      <c r="BL350" s="49">
        <v>8</v>
      </c>
      <c r="BM350" s="48" t="s">
        <v>219</v>
      </c>
      <c r="BN350" s="49">
        <v>5.5</v>
      </c>
      <c r="BO350" s="48" t="s">
        <v>219</v>
      </c>
      <c r="BP350" s="49">
        <v>7</v>
      </c>
      <c r="BQ350" s="48" t="s">
        <v>219</v>
      </c>
      <c r="BR350" s="49">
        <v>5.5</v>
      </c>
      <c r="BS350" s="48" t="s">
        <v>219</v>
      </c>
      <c r="BT350" s="49">
        <v>5.5</v>
      </c>
      <c r="BU350" s="48"/>
      <c r="BV350" s="49"/>
    </row>
    <row r="351" spans="1:74" ht="18" thickBot="1">
      <c r="A351" s="214" t="s">
        <v>92</v>
      </c>
      <c r="B351" s="215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760</v>
      </c>
      <c r="AD351" s="51"/>
      <c r="AE351" s="50" t="s">
        <v>93</v>
      </c>
      <c r="AF351" s="51"/>
      <c r="AG351" s="50" t="s">
        <v>760</v>
      </c>
      <c r="AH351" s="51"/>
      <c r="AI351" s="50" t="s">
        <v>652</v>
      </c>
      <c r="AJ351" s="51"/>
      <c r="AK351" s="50" t="s">
        <v>786</v>
      </c>
      <c r="AL351" s="51"/>
      <c r="AM351" s="50" t="s">
        <v>760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16"/>
      <c r="B352" s="217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 t="s">
        <v>512</v>
      </c>
      <c r="BL352" s="53"/>
      <c r="BM352" s="52" t="s">
        <v>512</v>
      </c>
      <c r="BN352" s="53"/>
      <c r="BO352" s="52" t="s">
        <v>512</v>
      </c>
      <c r="BP352" s="53"/>
      <c r="BQ352" s="52" t="s">
        <v>512</v>
      </c>
      <c r="BR352" s="53"/>
      <c r="BS352" s="52" t="s">
        <v>512</v>
      </c>
      <c r="BT352" s="53"/>
      <c r="BU352" s="52"/>
      <c r="BV352" s="53"/>
    </row>
    <row r="353" spans="1:74" ht="17.25">
      <c r="A353" s="205"/>
      <c r="B353" s="206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 t="s">
        <v>504</v>
      </c>
      <c r="BL353" s="47"/>
      <c r="BM353" s="46" t="s">
        <v>504</v>
      </c>
      <c r="BN353" s="47"/>
      <c r="BO353" s="46" t="s">
        <v>504</v>
      </c>
      <c r="BP353" s="47"/>
      <c r="BQ353" s="46" t="s">
        <v>504</v>
      </c>
      <c r="BR353" s="47"/>
      <c r="BS353" s="46" t="s">
        <v>471</v>
      </c>
      <c r="BT353" s="47"/>
      <c r="BU353" s="46"/>
      <c r="BV353" s="47"/>
    </row>
    <row r="354" spans="1:74" ht="17.25">
      <c r="A354" s="205"/>
      <c r="B354" s="206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842</v>
      </c>
      <c r="AT354" s="47">
        <v>6.5</v>
      </c>
      <c r="AU354" s="46" t="s">
        <v>842</v>
      </c>
      <c r="AV354" s="47"/>
      <c r="AW354" s="46" t="s">
        <v>509</v>
      </c>
      <c r="AX354" s="47"/>
      <c r="AY354" s="46" t="s">
        <v>514</v>
      </c>
      <c r="AZ354" s="47"/>
      <c r="BA354" s="46" t="s">
        <v>843</v>
      </c>
      <c r="BB354" s="47"/>
      <c r="BC354" s="46" t="s">
        <v>471</v>
      </c>
      <c r="BD354" s="47"/>
      <c r="BE354" s="46" t="s">
        <v>843</v>
      </c>
      <c r="BF354" s="47">
        <v>6</v>
      </c>
      <c r="BG354" s="46" t="s">
        <v>843</v>
      </c>
      <c r="BH354" s="47"/>
      <c r="BI354" s="46" t="s">
        <v>509</v>
      </c>
      <c r="BJ354" s="47"/>
      <c r="BK354" s="46" t="s">
        <v>843</v>
      </c>
      <c r="BL354" s="47">
        <v>6</v>
      </c>
      <c r="BM354" s="46" t="s">
        <v>843</v>
      </c>
      <c r="BN354" s="47"/>
      <c r="BO354" s="46" t="s">
        <v>379</v>
      </c>
      <c r="BP354" s="47">
        <v>7.5</v>
      </c>
      <c r="BQ354" s="46" t="s">
        <v>510</v>
      </c>
      <c r="BR354" s="47"/>
      <c r="BS354" s="46" t="s">
        <v>379</v>
      </c>
      <c r="BT354" s="47"/>
      <c r="BU354" s="46"/>
      <c r="BV354" s="47"/>
    </row>
    <row r="355" spans="1:74" ht="17.25">
      <c r="A355" s="205"/>
      <c r="B355" s="206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8">
        <v>5</v>
      </c>
      <c r="AM355" s="46" t="s">
        <v>515</v>
      </c>
      <c r="AN355" s="118">
        <v>5</v>
      </c>
      <c r="AO355" s="46" t="s">
        <v>517</v>
      </c>
      <c r="AP355" s="47"/>
      <c r="AQ355" s="46" t="s">
        <v>517</v>
      </c>
      <c r="AR355" s="47"/>
      <c r="AS355" s="46" t="s">
        <v>843</v>
      </c>
      <c r="AT355" s="47">
        <v>6</v>
      </c>
      <c r="AU355" s="46" t="s">
        <v>843</v>
      </c>
      <c r="AV355" s="47"/>
      <c r="AW355" s="46" t="s">
        <v>842</v>
      </c>
      <c r="AX355" s="47"/>
      <c r="AY355" s="46" t="s">
        <v>842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842</v>
      </c>
      <c r="BJ355" s="47"/>
      <c r="BK355" s="46" t="s">
        <v>842</v>
      </c>
      <c r="BL355" s="47"/>
      <c r="BM355" s="46" t="s">
        <v>471</v>
      </c>
      <c r="BN355" s="47"/>
      <c r="BO355" s="46" t="s">
        <v>284</v>
      </c>
      <c r="BP355" s="47"/>
      <c r="BQ355" s="46" t="s">
        <v>842</v>
      </c>
      <c r="BR355" s="47"/>
      <c r="BS355" s="46" t="s">
        <v>514</v>
      </c>
      <c r="BT355" s="47"/>
      <c r="BU355" s="46"/>
      <c r="BV355" s="47"/>
    </row>
    <row r="356" spans="1:74" ht="17.25">
      <c r="A356" s="205"/>
      <c r="B356" s="206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843</v>
      </c>
      <c r="AX356" s="47"/>
      <c r="AY356" s="46" t="s">
        <v>379</v>
      </c>
      <c r="AZ356" s="47"/>
      <c r="BA356" s="46" t="s">
        <v>842</v>
      </c>
      <c r="BB356" s="47"/>
      <c r="BC356" s="46" t="s">
        <v>842</v>
      </c>
      <c r="BD356" s="47"/>
      <c r="BE356" s="46" t="s">
        <v>842</v>
      </c>
      <c r="BF356" s="47"/>
      <c r="BG356" s="46" t="s">
        <v>514</v>
      </c>
      <c r="BH356" s="47"/>
      <c r="BI356" s="46" t="s">
        <v>471</v>
      </c>
      <c r="BJ356" s="47"/>
      <c r="BK356" s="46" t="s">
        <v>514</v>
      </c>
      <c r="BL356" s="47"/>
      <c r="BM356" s="46" t="s">
        <v>842</v>
      </c>
      <c r="BN356" s="47"/>
      <c r="BO356" s="46" t="s">
        <v>842</v>
      </c>
      <c r="BP356" s="47"/>
      <c r="BQ356" s="46" t="s">
        <v>514</v>
      </c>
      <c r="BR356" s="47"/>
      <c r="BS356" s="46" t="s">
        <v>284</v>
      </c>
      <c r="BT356" s="47"/>
      <c r="BU356" s="46"/>
      <c r="BV356" s="47"/>
    </row>
    <row r="357" spans="1:74" ht="17.25">
      <c r="A357" s="203" t="s">
        <v>94</v>
      </c>
      <c r="B357" s="204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842</v>
      </c>
      <c r="BH357" s="47"/>
      <c r="BI357" s="46" t="s">
        <v>514</v>
      </c>
      <c r="BJ357" s="47"/>
      <c r="BK357" s="46" t="s">
        <v>379</v>
      </c>
      <c r="BL357" s="47"/>
      <c r="BM357" s="46" t="s">
        <v>514</v>
      </c>
      <c r="BN357" s="47"/>
      <c r="BO357" s="46" t="s">
        <v>514</v>
      </c>
      <c r="BP357" s="47"/>
      <c r="BQ357" s="46" t="s">
        <v>515</v>
      </c>
      <c r="BR357" s="47"/>
      <c r="BS357" s="46" t="s">
        <v>515</v>
      </c>
      <c r="BT357" s="47"/>
      <c r="BU357" s="46"/>
      <c r="BV357" s="47"/>
    </row>
    <row r="358" spans="1:74" ht="17.25">
      <c r="A358" s="205"/>
      <c r="B358" s="206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 t="s">
        <v>522</v>
      </c>
      <c r="BL358" s="47"/>
      <c r="BM358" s="46" t="s">
        <v>379</v>
      </c>
      <c r="BN358" s="47"/>
      <c r="BO358" s="46" t="s">
        <v>515</v>
      </c>
      <c r="BP358" s="47"/>
      <c r="BQ358" s="46" t="s">
        <v>525</v>
      </c>
      <c r="BR358" s="47"/>
      <c r="BS358" s="46" t="s">
        <v>525</v>
      </c>
      <c r="BT358" s="47">
        <v>6</v>
      </c>
      <c r="BU358" s="46"/>
      <c r="BV358" s="47"/>
    </row>
    <row r="359" spans="1:74" ht="17.25">
      <c r="A359" s="205"/>
      <c r="B359" s="206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 t="s">
        <v>844</v>
      </c>
      <c r="BL359" s="47"/>
      <c r="BM359" s="46" t="s">
        <v>526</v>
      </c>
      <c r="BN359" s="47"/>
      <c r="BO359" s="46" t="s">
        <v>525</v>
      </c>
      <c r="BP359" s="47"/>
      <c r="BQ359" s="46" t="s">
        <v>518</v>
      </c>
      <c r="BR359" s="47"/>
      <c r="BS359" s="46" t="s">
        <v>518</v>
      </c>
      <c r="BT359" s="47"/>
      <c r="BU359" s="46"/>
      <c r="BV359" s="47"/>
    </row>
    <row r="360" spans="1:74" ht="17.25">
      <c r="A360" s="205"/>
      <c r="B360" s="206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 t="s">
        <v>520</v>
      </c>
      <c r="BL360" s="47"/>
      <c r="BM360" s="46" t="s">
        <v>304</v>
      </c>
      <c r="BN360" s="47"/>
      <c r="BO360" s="46" t="s">
        <v>522</v>
      </c>
      <c r="BP360" s="47"/>
      <c r="BQ360" s="46" t="s">
        <v>522</v>
      </c>
      <c r="BR360" s="47"/>
      <c r="BS360" s="46" t="s">
        <v>522</v>
      </c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 t="s">
        <v>518</v>
      </c>
      <c r="BL361" s="47"/>
      <c r="BM361" s="46" t="s">
        <v>522</v>
      </c>
      <c r="BN361" s="47"/>
      <c r="BO361" s="46" t="s">
        <v>520</v>
      </c>
      <c r="BP361" s="47"/>
      <c r="BQ361" s="46" t="s">
        <v>520</v>
      </c>
      <c r="BR361" s="47"/>
      <c r="BS361" s="46" t="s">
        <v>520</v>
      </c>
      <c r="BT361" s="47"/>
      <c r="BU361" s="46"/>
      <c r="BV361" s="47"/>
    </row>
    <row r="362" spans="1:74" ht="17.25">
      <c r="A362" s="54" t="s">
        <v>95</v>
      </c>
      <c r="B362" s="55">
        <v>35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 t="s">
        <v>526</v>
      </c>
      <c r="BL362" s="47"/>
      <c r="BM362" s="46" t="s">
        <v>520</v>
      </c>
      <c r="BN362" s="47"/>
      <c r="BO362" s="46" t="s">
        <v>619</v>
      </c>
      <c r="BP362" s="47"/>
      <c r="BQ362" s="46" t="s">
        <v>521</v>
      </c>
      <c r="BR362" s="47"/>
      <c r="BS362" s="46" t="s">
        <v>523</v>
      </c>
      <c r="BT362" s="47"/>
      <c r="BU362" s="46"/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 t="s">
        <v>530</v>
      </c>
      <c r="BL363" s="47">
        <v>9.5</v>
      </c>
      <c r="BM363" s="46" t="s">
        <v>620</v>
      </c>
      <c r="BN363" s="47"/>
      <c r="BO363" s="46" t="s">
        <v>657</v>
      </c>
      <c r="BP363" s="47"/>
      <c r="BQ363" s="46" t="s">
        <v>619</v>
      </c>
      <c r="BR363" s="47"/>
      <c r="BS363" s="46" t="s">
        <v>521</v>
      </c>
      <c r="BT363" s="47"/>
      <c r="BU363" s="46"/>
      <c r="BV363" s="47"/>
    </row>
    <row r="364" spans="1:74" ht="17.25">
      <c r="A364" s="54" t="s">
        <v>96</v>
      </c>
      <c r="B364" s="56">
        <f>SUM(D370:BV370)</f>
        <v>2372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846</v>
      </c>
      <c r="AT364" s="47"/>
      <c r="AU364" s="46" t="s">
        <v>846</v>
      </c>
      <c r="AV364" s="47"/>
      <c r="AW364" s="46" t="s">
        <v>846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 t="s">
        <v>620</v>
      </c>
      <c r="BL364" s="47"/>
      <c r="BM364" s="46" t="s">
        <v>530</v>
      </c>
      <c r="BN364" s="47"/>
      <c r="BO364" s="46" t="s">
        <v>620</v>
      </c>
      <c r="BP364" s="47"/>
      <c r="BQ364" s="46" t="s">
        <v>657</v>
      </c>
      <c r="BR364" s="47"/>
      <c r="BS364" s="46" t="s">
        <v>619</v>
      </c>
      <c r="BT364" s="47"/>
      <c r="BU364" s="46"/>
      <c r="BV364" s="47"/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 t="s">
        <v>537</v>
      </c>
      <c r="BL365" s="47"/>
      <c r="BM365" s="46" t="s">
        <v>537</v>
      </c>
      <c r="BN365" s="47"/>
      <c r="BO365" s="46" t="s">
        <v>537</v>
      </c>
      <c r="BP365" s="47"/>
      <c r="BQ365" s="46" t="s">
        <v>537</v>
      </c>
      <c r="BR365" s="47"/>
      <c r="BS365" s="46" t="s">
        <v>657</v>
      </c>
      <c r="BT365" s="47"/>
      <c r="BU365" s="46"/>
      <c r="BV365" s="47"/>
    </row>
    <row r="366" spans="1:74" ht="18" thickBot="1">
      <c r="A366" s="54" t="s">
        <v>96</v>
      </c>
      <c r="B366" s="56">
        <v>165.5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846</v>
      </c>
      <c r="BF366" s="47"/>
      <c r="BG366" s="46" t="s">
        <v>846</v>
      </c>
      <c r="BH366" s="47"/>
      <c r="BI366" s="46" t="s">
        <v>501</v>
      </c>
      <c r="BJ366" s="47"/>
      <c r="BK366" s="46" t="s">
        <v>501</v>
      </c>
      <c r="BL366" s="47"/>
      <c r="BM366" s="46" t="s">
        <v>501</v>
      </c>
      <c r="BN366" s="47"/>
      <c r="BO366" s="46" t="s">
        <v>501</v>
      </c>
      <c r="BP366" s="47"/>
      <c r="BQ366" s="46" t="s">
        <v>501</v>
      </c>
      <c r="BR366" s="47"/>
      <c r="BS366" s="46" t="s">
        <v>926</v>
      </c>
      <c r="BT366" s="47"/>
      <c r="BU366" s="46"/>
      <c r="BV366" s="47"/>
    </row>
    <row r="367" spans="1:74" ht="18" thickBot="1">
      <c r="A367" s="199" t="s">
        <v>98</v>
      </c>
      <c r="B367" s="200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>
        <v>1</v>
      </c>
      <c r="BS367" s="57"/>
      <c r="BT367" s="58"/>
      <c r="BU367" s="57"/>
      <c r="BV367" s="58"/>
    </row>
    <row r="368" spans="1:74" ht="18" thickBot="1">
      <c r="A368" s="199" t="s">
        <v>99</v>
      </c>
      <c r="B368" s="207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9" t="s">
        <v>100</v>
      </c>
      <c r="B369" s="200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>
        <v>2</v>
      </c>
      <c r="BM369" s="59"/>
      <c r="BN369" s="53"/>
      <c r="BO369" s="59"/>
      <c r="BP369" s="53">
        <v>1</v>
      </c>
      <c r="BQ369" s="59"/>
      <c r="BR369" s="53">
        <v>1</v>
      </c>
      <c r="BS369" s="59"/>
      <c r="BT369" s="53"/>
      <c r="BU369" s="59"/>
      <c r="BV369" s="53"/>
    </row>
    <row r="370" spans="1:75" ht="20.25" thickBot="1">
      <c r="A370" s="201" t="s">
        <v>101</v>
      </c>
      <c r="B370" s="202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72.5</v>
      </c>
      <c r="BM370" s="60"/>
      <c r="BN370" s="100">
        <f>SUM(BN340:BN369)</f>
        <v>55</v>
      </c>
      <c r="BO370" s="60"/>
      <c r="BP370" s="61">
        <f>SUM(BP340:BP369)</f>
        <v>64</v>
      </c>
      <c r="BQ370" s="60"/>
      <c r="BR370" s="61">
        <f>SUM(BR340:BR369)</f>
        <v>73.5</v>
      </c>
      <c r="BS370" s="60"/>
      <c r="BT370" s="61">
        <f>SUM(BT340:BT369)</f>
        <v>68</v>
      </c>
      <c r="BU370" s="60"/>
      <c r="BV370" s="61">
        <f>SUM(BV340:BV369)</f>
        <v>0</v>
      </c>
      <c r="BW370" s="62">
        <f>SUM(D370:BV370)</f>
        <v>2372</v>
      </c>
    </row>
    <row r="377" spans="1:75" ht="13.5" thickBot="1"/>
    <row r="378" spans="1:75" ht="13.5" thickBot="1">
      <c r="A378" s="44"/>
      <c r="B378" s="45"/>
      <c r="C378" s="218" t="s">
        <v>52</v>
      </c>
      <c r="D378" s="219"/>
      <c r="E378" s="218" t="s">
        <v>53</v>
      </c>
      <c r="F378" s="219"/>
      <c r="G378" s="218" t="s">
        <v>54</v>
      </c>
      <c r="H378" s="219"/>
      <c r="I378" s="218" t="s">
        <v>55</v>
      </c>
      <c r="J378" s="219"/>
      <c r="K378" s="218" t="s">
        <v>56</v>
      </c>
      <c r="L378" s="219"/>
      <c r="M378" s="218" t="s">
        <v>57</v>
      </c>
      <c r="N378" s="219"/>
      <c r="O378" s="218" t="s">
        <v>58</v>
      </c>
      <c r="P378" s="219"/>
      <c r="Q378" s="218" t="s">
        <v>59</v>
      </c>
      <c r="R378" s="219"/>
      <c r="S378" s="218" t="s">
        <v>60</v>
      </c>
      <c r="T378" s="219"/>
      <c r="U378" s="218" t="s">
        <v>70</v>
      </c>
      <c r="V378" s="219"/>
      <c r="W378" s="218" t="s">
        <v>71</v>
      </c>
      <c r="X378" s="219"/>
      <c r="Y378" s="218" t="s">
        <v>72</v>
      </c>
      <c r="Z378" s="219"/>
      <c r="AA378" s="218" t="s">
        <v>73</v>
      </c>
      <c r="AB378" s="219"/>
      <c r="AC378" s="218" t="s">
        <v>74</v>
      </c>
      <c r="AD378" s="219"/>
      <c r="AE378" s="218" t="s">
        <v>75</v>
      </c>
      <c r="AF378" s="219"/>
      <c r="AG378" s="218" t="s">
        <v>76</v>
      </c>
      <c r="AH378" s="219"/>
      <c r="AI378" s="218" t="s">
        <v>77</v>
      </c>
      <c r="AJ378" s="219"/>
      <c r="AK378" s="218" t="s">
        <v>78</v>
      </c>
      <c r="AL378" s="219"/>
      <c r="AM378" s="218" t="s">
        <v>61</v>
      </c>
      <c r="AN378" s="219"/>
      <c r="AO378" s="218" t="s">
        <v>62</v>
      </c>
      <c r="AP378" s="219"/>
      <c r="AQ378" s="218" t="s">
        <v>63</v>
      </c>
      <c r="AR378" s="219"/>
      <c r="AS378" s="218" t="s">
        <v>64</v>
      </c>
      <c r="AT378" s="219"/>
      <c r="AU378" s="218" t="s">
        <v>65</v>
      </c>
      <c r="AV378" s="219"/>
      <c r="AW378" s="218" t="s">
        <v>66</v>
      </c>
      <c r="AX378" s="219"/>
      <c r="AY378" s="218" t="s">
        <v>67</v>
      </c>
      <c r="AZ378" s="219"/>
      <c r="BA378" s="218" t="s">
        <v>68</v>
      </c>
      <c r="BB378" s="219"/>
      <c r="BC378" s="218" t="s">
        <v>69</v>
      </c>
      <c r="BD378" s="219"/>
      <c r="BE378" s="218" t="s">
        <v>79</v>
      </c>
      <c r="BF378" s="219"/>
      <c r="BG378" s="218" t="s">
        <v>80</v>
      </c>
      <c r="BH378" s="219"/>
      <c r="BI378" s="218" t="s">
        <v>81</v>
      </c>
      <c r="BJ378" s="219"/>
      <c r="BK378" s="218" t="s">
        <v>82</v>
      </c>
      <c r="BL378" s="219"/>
      <c r="BM378" s="218" t="s">
        <v>83</v>
      </c>
      <c r="BN378" s="219"/>
      <c r="BO378" s="218" t="s">
        <v>84</v>
      </c>
      <c r="BP378" s="219"/>
      <c r="BQ378" s="218" t="s">
        <v>85</v>
      </c>
      <c r="BR378" s="219"/>
      <c r="BS378" s="218" t="s">
        <v>86</v>
      </c>
      <c r="BT378" s="219"/>
      <c r="BU378" s="218" t="s">
        <v>87</v>
      </c>
      <c r="BV378" s="219"/>
    </row>
    <row r="379" spans="1:75" ht="13.5" thickBot="1">
      <c r="A379" s="220" t="s">
        <v>9</v>
      </c>
      <c r="B379" s="221"/>
      <c r="C379" s="224" t="s">
        <v>621</v>
      </c>
      <c r="D379" s="225"/>
      <c r="E379" s="208" t="s">
        <v>593</v>
      </c>
      <c r="F379" s="209"/>
      <c r="G379" s="208" t="s">
        <v>602</v>
      </c>
      <c r="H379" s="209"/>
      <c r="I379" s="208" t="s">
        <v>602</v>
      </c>
      <c r="J379" s="209"/>
      <c r="K379" s="208" t="s">
        <v>599</v>
      </c>
      <c r="L379" s="209"/>
      <c r="M379" s="208" t="s">
        <v>621</v>
      </c>
      <c r="N379" s="209"/>
      <c r="O379" s="208" t="s">
        <v>599</v>
      </c>
      <c r="P379" s="209"/>
      <c r="Q379" s="208" t="s">
        <v>693</v>
      </c>
      <c r="R379" s="209"/>
      <c r="S379" s="208" t="s">
        <v>91</v>
      </c>
      <c r="T379" s="209"/>
      <c r="U379" s="208" t="s">
        <v>599</v>
      </c>
      <c r="V379" s="209"/>
      <c r="W379" s="208" t="s">
        <v>621</v>
      </c>
      <c r="X379" s="209"/>
      <c r="Y379" s="208" t="s">
        <v>602</v>
      </c>
      <c r="Z379" s="209"/>
      <c r="AA379" s="208" t="s">
        <v>621</v>
      </c>
      <c r="AB379" s="209"/>
      <c r="AC379" s="208" t="s">
        <v>602</v>
      </c>
      <c r="AD379" s="209"/>
      <c r="AE379" s="208" t="s">
        <v>602</v>
      </c>
      <c r="AF379" s="209"/>
      <c r="AG379" s="208" t="s">
        <v>584</v>
      </c>
      <c r="AH379" s="209"/>
      <c r="AI379" s="208" t="s">
        <v>602</v>
      </c>
      <c r="AJ379" s="209"/>
      <c r="AK379" s="208" t="s">
        <v>593</v>
      </c>
      <c r="AL379" s="209"/>
      <c r="AM379" s="208" t="s">
        <v>693</v>
      </c>
      <c r="AN379" s="209"/>
      <c r="AO379" s="208" t="s">
        <v>588</v>
      </c>
      <c r="AP379" s="209"/>
      <c r="AQ379" s="208" t="s">
        <v>693</v>
      </c>
      <c r="AR379" s="209"/>
      <c r="AS379" s="208" t="s">
        <v>599</v>
      </c>
      <c r="AT379" s="209"/>
      <c r="AU379" s="208" t="s">
        <v>599</v>
      </c>
      <c r="AV379" s="209"/>
      <c r="AW379" s="208" t="s">
        <v>693</v>
      </c>
      <c r="AX379" s="209"/>
      <c r="AY379" s="208" t="s">
        <v>599</v>
      </c>
      <c r="AZ379" s="209"/>
      <c r="BA379" s="208" t="s">
        <v>693</v>
      </c>
      <c r="BB379" s="209"/>
      <c r="BC379" s="208" t="s">
        <v>602</v>
      </c>
      <c r="BD379" s="209"/>
      <c r="BE379" s="208" t="s">
        <v>599</v>
      </c>
      <c r="BF379" s="209"/>
      <c r="BG379" s="208" t="s">
        <v>693</v>
      </c>
      <c r="BH379" s="209"/>
      <c r="BI379" s="208" t="s">
        <v>602</v>
      </c>
      <c r="BJ379" s="209"/>
      <c r="BK379" s="208" t="s">
        <v>599</v>
      </c>
      <c r="BL379" s="209"/>
      <c r="BM379" s="208" t="s">
        <v>602</v>
      </c>
      <c r="BN379" s="209"/>
      <c r="BO379" s="208" t="s">
        <v>599</v>
      </c>
      <c r="BP379" s="209"/>
      <c r="BQ379" s="208" t="s">
        <v>602</v>
      </c>
      <c r="BR379" s="209"/>
      <c r="BS379" s="208" t="s">
        <v>602</v>
      </c>
      <c r="BT379" s="209"/>
      <c r="BU379" s="208" t="s">
        <v>91</v>
      </c>
      <c r="BV379" s="209"/>
    </row>
    <row r="380" spans="1:75" ht="17.25">
      <c r="A380" s="222"/>
      <c r="B380" s="223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90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90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 t="s">
        <v>415</v>
      </c>
      <c r="BL380" s="47">
        <v>4.5</v>
      </c>
      <c r="BM380" s="46" t="s">
        <v>283</v>
      </c>
      <c r="BN380" s="47">
        <v>6.5</v>
      </c>
      <c r="BO380" s="46" t="s">
        <v>283</v>
      </c>
      <c r="BP380" s="47">
        <v>5</v>
      </c>
      <c r="BQ380" s="46" t="s">
        <v>415</v>
      </c>
      <c r="BR380" s="47">
        <v>5</v>
      </c>
      <c r="BS380" s="46" t="s">
        <v>415</v>
      </c>
      <c r="BT380" s="47">
        <v>3.5</v>
      </c>
      <c r="BU380" s="46"/>
      <c r="BV380" s="47"/>
    </row>
    <row r="381" spans="1:75" ht="17.25">
      <c r="A381" s="210"/>
      <c r="B381" s="211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90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90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90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90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90"/>
      <c r="BK381" s="46" t="s">
        <v>551</v>
      </c>
      <c r="BL381" s="47">
        <v>7</v>
      </c>
      <c r="BM381" s="46" t="s">
        <v>551</v>
      </c>
      <c r="BN381" s="47">
        <v>4</v>
      </c>
      <c r="BO381" s="46" t="s">
        <v>551</v>
      </c>
      <c r="BP381" s="47">
        <v>6.5</v>
      </c>
      <c r="BQ381" s="46" t="s">
        <v>551</v>
      </c>
      <c r="BR381" s="47">
        <v>6</v>
      </c>
      <c r="BS381" s="46" t="s">
        <v>551</v>
      </c>
      <c r="BT381" s="47">
        <v>4</v>
      </c>
      <c r="BU381" s="46"/>
      <c r="BV381" s="47"/>
    </row>
    <row r="382" spans="1:75" ht="17.25">
      <c r="A382" s="210"/>
      <c r="B382" s="211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 t="s">
        <v>548</v>
      </c>
      <c r="BL382" s="47">
        <v>6</v>
      </c>
      <c r="BM382" s="46" t="s">
        <v>548</v>
      </c>
      <c r="BN382" s="47">
        <v>6</v>
      </c>
      <c r="BO382" s="46" t="s">
        <v>548</v>
      </c>
      <c r="BP382" s="90"/>
      <c r="BQ382" s="46" t="s">
        <v>548</v>
      </c>
      <c r="BR382" s="47">
        <v>6</v>
      </c>
      <c r="BS382" s="46" t="s">
        <v>549</v>
      </c>
      <c r="BT382" s="47">
        <v>6</v>
      </c>
      <c r="BU382" s="46"/>
      <c r="BV382" s="47"/>
    </row>
    <row r="383" spans="1:75" ht="17.25">
      <c r="A383" s="210"/>
      <c r="B383" s="211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90"/>
      <c r="S383" s="46" t="s">
        <v>549</v>
      </c>
      <c r="T383" s="47">
        <v>6</v>
      </c>
      <c r="U383" s="46" t="s">
        <v>549</v>
      </c>
      <c r="V383" s="90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90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 t="s">
        <v>557</v>
      </c>
      <c r="BL383" s="47">
        <v>3</v>
      </c>
      <c r="BM383" s="46" t="s">
        <v>552</v>
      </c>
      <c r="BN383" s="47">
        <v>5.5</v>
      </c>
      <c r="BO383" s="46" t="s">
        <v>557</v>
      </c>
      <c r="BP383" s="47">
        <v>6</v>
      </c>
      <c r="BQ383" s="46" t="s">
        <v>557</v>
      </c>
      <c r="BR383" s="47">
        <v>6</v>
      </c>
      <c r="BS383" s="46" t="s">
        <v>557</v>
      </c>
      <c r="BT383" s="47">
        <v>5.5</v>
      </c>
      <c r="BU383" s="46"/>
      <c r="BV383" s="47"/>
    </row>
    <row r="384" spans="1:75" ht="17.25">
      <c r="A384" s="210"/>
      <c r="B384" s="211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90"/>
      <c r="BC384" s="46" t="s">
        <v>848</v>
      </c>
      <c r="BD384" s="90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 t="s">
        <v>564</v>
      </c>
      <c r="BL384" s="47">
        <v>6</v>
      </c>
      <c r="BM384" s="46" t="s">
        <v>848</v>
      </c>
      <c r="BN384" s="47">
        <v>6.5</v>
      </c>
      <c r="BO384" s="46" t="s">
        <v>564</v>
      </c>
      <c r="BP384" s="47">
        <v>5.5</v>
      </c>
      <c r="BQ384" s="46" t="s">
        <v>555</v>
      </c>
      <c r="BR384" s="47">
        <v>6.5</v>
      </c>
      <c r="BS384" s="46" t="s">
        <v>554</v>
      </c>
      <c r="BT384" s="47">
        <v>6</v>
      </c>
      <c r="BU384" s="46"/>
      <c r="BV384" s="47"/>
    </row>
    <row r="385" spans="1:74" ht="17.25">
      <c r="A385" s="210"/>
      <c r="B385" s="211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90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90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 t="s">
        <v>563</v>
      </c>
      <c r="BL385" s="47">
        <v>6</v>
      </c>
      <c r="BM385" s="46" t="s">
        <v>561</v>
      </c>
      <c r="BN385" s="47">
        <v>6</v>
      </c>
      <c r="BO385" s="46" t="s">
        <v>561</v>
      </c>
      <c r="BP385" s="47">
        <v>5</v>
      </c>
      <c r="BQ385" s="46" t="s">
        <v>561</v>
      </c>
      <c r="BR385" s="47">
        <v>5.5</v>
      </c>
      <c r="BS385" s="46" t="s">
        <v>561</v>
      </c>
      <c r="BT385" s="47">
        <v>5.5</v>
      </c>
      <c r="BU385" s="46"/>
      <c r="BV385" s="47"/>
    </row>
    <row r="386" spans="1:74" ht="17.25">
      <c r="A386" s="210"/>
      <c r="B386" s="211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90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8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90"/>
      <c r="BK386" s="46" t="s">
        <v>561</v>
      </c>
      <c r="BL386" s="90"/>
      <c r="BM386" s="46" t="s">
        <v>653</v>
      </c>
      <c r="BN386" s="47">
        <v>6.5</v>
      </c>
      <c r="BO386" s="46" t="s">
        <v>653</v>
      </c>
      <c r="BP386" s="47">
        <v>6</v>
      </c>
      <c r="BQ386" s="46" t="s">
        <v>653</v>
      </c>
      <c r="BR386" s="47">
        <v>6</v>
      </c>
      <c r="BS386" s="46" t="s">
        <v>653</v>
      </c>
      <c r="BT386" s="47">
        <v>5.5</v>
      </c>
      <c r="BU386" s="46"/>
      <c r="BV386" s="47"/>
    </row>
    <row r="387" spans="1:74" ht="17.25">
      <c r="A387" s="210"/>
      <c r="B387" s="211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90"/>
      <c r="BA387" s="46" t="s">
        <v>566</v>
      </c>
      <c r="BB387" s="47">
        <v>4.5</v>
      </c>
      <c r="BC387" s="46" t="s">
        <v>561</v>
      </c>
      <c r="BD387" s="90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 t="s">
        <v>565</v>
      </c>
      <c r="BL387" s="47">
        <v>5.5</v>
      </c>
      <c r="BM387" s="46" t="s">
        <v>565</v>
      </c>
      <c r="BN387" s="47">
        <v>7</v>
      </c>
      <c r="BO387" s="46" t="s">
        <v>565</v>
      </c>
      <c r="BP387" s="47">
        <v>4.5</v>
      </c>
      <c r="BQ387" s="46" t="s">
        <v>565</v>
      </c>
      <c r="BR387" s="47">
        <v>6</v>
      </c>
      <c r="BS387" s="46" t="s">
        <v>565</v>
      </c>
      <c r="BT387" s="47">
        <v>8</v>
      </c>
      <c r="BU387" s="46"/>
      <c r="BV387" s="47"/>
    </row>
    <row r="388" spans="1:74" ht="17.25">
      <c r="A388" s="210"/>
      <c r="B388" s="211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849</v>
      </c>
      <c r="BH388" s="47">
        <v>5.5</v>
      </c>
      <c r="BI388" s="46" t="s">
        <v>623</v>
      </c>
      <c r="BJ388" s="47">
        <v>7</v>
      </c>
      <c r="BK388" s="46" t="s">
        <v>623</v>
      </c>
      <c r="BL388" s="47">
        <v>4.5</v>
      </c>
      <c r="BM388" s="46" t="s">
        <v>623</v>
      </c>
      <c r="BN388" s="47">
        <v>5</v>
      </c>
      <c r="BO388" s="46" t="s">
        <v>623</v>
      </c>
      <c r="BP388" s="47">
        <v>7</v>
      </c>
      <c r="BQ388" s="46" t="s">
        <v>623</v>
      </c>
      <c r="BR388" s="47">
        <v>11.5</v>
      </c>
      <c r="BS388" s="46" t="s">
        <v>623</v>
      </c>
      <c r="BT388" s="47">
        <v>5.5</v>
      </c>
      <c r="BU388" s="46"/>
      <c r="BV388" s="47"/>
    </row>
    <row r="389" spans="1:74" ht="17.25">
      <c r="A389" s="210"/>
      <c r="B389" s="211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90"/>
      <c r="BA389" s="46" t="s">
        <v>574</v>
      </c>
      <c r="BB389" s="133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90"/>
      <c r="BK389" s="46" t="s">
        <v>576</v>
      </c>
      <c r="BL389" s="47">
        <v>11.5</v>
      </c>
      <c r="BM389" s="46" t="s">
        <v>576</v>
      </c>
      <c r="BN389" s="47">
        <v>10</v>
      </c>
      <c r="BO389" s="46" t="s">
        <v>576</v>
      </c>
      <c r="BP389" s="47">
        <v>6</v>
      </c>
      <c r="BQ389" s="46" t="s">
        <v>576</v>
      </c>
      <c r="BR389" s="47">
        <v>13.5</v>
      </c>
      <c r="BS389" s="46" t="s">
        <v>576</v>
      </c>
      <c r="BT389" s="47">
        <v>13.5</v>
      </c>
      <c r="BU389" s="46"/>
      <c r="BV389" s="47"/>
    </row>
    <row r="390" spans="1:74" ht="18" thickBot="1">
      <c r="A390" s="212"/>
      <c r="B390" s="213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3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 t="s">
        <v>500</v>
      </c>
      <c r="BL390" s="49">
        <v>9</v>
      </c>
      <c r="BM390" s="48" t="s">
        <v>574</v>
      </c>
      <c r="BN390" s="49">
        <v>5.5</v>
      </c>
      <c r="BO390" s="48" t="s">
        <v>500</v>
      </c>
      <c r="BP390" s="49">
        <v>6</v>
      </c>
      <c r="BQ390" s="48" t="s">
        <v>500</v>
      </c>
      <c r="BR390" s="49">
        <v>5.5</v>
      </c>
      <c r="BS390" s="48" t="s">
        <v>500</v>
      </c>
      <c r="BT390" s="49">
        <v>7</v>
      </c>
      <c r="BU390" s="48"/>
      <c r="BV390" s="49"/>
    </row>
    <row r="391" spans="1:74" ht="18" thickBot="1">
      <c r="A391" s="214" t="s">
        <v>92</v>
      </c>
      <c r="B391" s="215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16"/>
      <c r="B392" s="217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 t="s">
        <v>327</v>
      </c>
      <c r="BL392" s="53"/>
      <c r="BM392" s="52" t="s">
        <v>415</v>
      </c>
      <c r="BN392" s="53"/>
      <c r="BO392" s="52" t="s">
        <v>539</v>
      </c>
      <c r="BP392" s="53"/>
      <c r="BQ392" s="52" t="s">
        <v>327</v>
      </c>
      <c r="BR392" s="53"/>
      <c r="BS392" s="52" t="s">
        <v>327</v>
      </c>
      <c r="BT392" s="53"/>
      <c r="BU392" s="52"/>
      <c r="BV392" s="53"/>
    </row>
    <row r="393" spans="1:74" ht="17.25">
      <c r="A393" s="205"/>
      <c r="B393" s="206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 t="s">
        <v>283</v>
      </c>
      <c r="BL393" s="47"/>
      <c r="BM393" s="46" t="s">
        <v>327</v>
      </c>
      <c r="BN393" s="47"/>
      <c r="BO393" s="46" t="s">
        <v>415</v>
      </c>
      <c r="BP393" s="47"/>
      <c r="BQ393" s="46" t="s">
        <v>283</v>
      </c>
      <c r="BR393" s="47"/>
      <c r="BS393" s="46" t="s">
        <v>283</v>
      </c>
      <c r="BT393" s="47"/>
      <c r="BU393" s="46"/>
      <c r="BV393" s="47"/>
    </row>
    <row r="394" spans="1:74" ht="17.25">
      <c r="A394" s="205"/>
      <c r="B394" s="206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8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848</v>
      </c>
      <c r="AT394" s="47"/>
      <c r="AU394" s="46" t="s">
        <v>848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848</v>
      </c>
      <c r="BJ394" s="47">
        <v>5</v>
      </c>
      <c r="BK394" s="46" t="s">
        <v>549</v>
      </c>
      <c r="BL394" s="47"/>
      <c r="BM394" s="46" t="s">
        <v>549</v>
      </c>
      <c r="BN394" s="47"/>
      <c r="BO394" s="46" t="s">
        <v>327</v>
      </c>
      <c r="BP394" s="47"/>
      <c r="BQ394" s="46" t="s">
        <v>848</v>
      </c>
      <c r="BR394" s="47"/>
      <c r="BS394" s="46" t="s">
        <v>555</v>
      </c>
      <c r="BT394" s="47"/>
      <c r="BU394" s="46"/>
      <c r="BV394" s="47"/>
    </row>
    <row r="395" spans="1:74" ht="17.25">
      <c r="A395" s="205"/>
      <c r="B395" s="206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8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848</v>
      </c>
      <c r="AX395" s="47"/>
      <c r="AY395" s="46" t="s">
        <v>551</v>
      </c>
      <c r="AZ395" s="47"/>
      <c r="BA395" s="46" t="s">
        <v>848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 t="s">
        <v>848</v>
      </c>
      <c r="BL395" s="47"/>
      <c r="BM395" s="46" t="s">
        <v>555</v>
      </c>
      <c r="BN395" s="47"/>
      <c r="BO395" s="46" t="s">
        <v>848</v>
      </c>
      <c r="BP395" s="47">
        <v>6.5</v>
      </c>
      <c r="BQ395" s="46" t="s">
        <v>549</v>
      </c>
      <c r="BR395" s="47"/>
      <c r="BS395" s="46" t="s">
        <v>848</v>
      </c>
      <c r="BT395" s="47"/>
      <c r="BU395" s="46"/>
      <c r="BV395" s="47"/>
    </row>
    <row r="396" spans="1:74" ht="17.25">
      <c r="A396" s="205"/>
      <c r="B396" s="206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848</v>
      </c>
      <c r="BF396" s="47"/>
      <c r="BG396" s="46" t="s">
        <v>378</v>
      </c>
      <c r="BH396" s="47"/>
      <c r="BI396" s="46" t="s">
        <v>551</v>
      </c>
      <c r="BJ396" s="47"/>
      <c r="BK396" s="46" t="s">
        <v>555</v>
      </c>
      <c r="BL396" s="47"/>
      <c r="BM396" s="46" t="s">
        <v>550</v>
      </c>
      <c r="BN396" s="47"/>
      <c r="BO396" s="46" t="s">
        <v>552</v>
      </c>
      <c r="BP396" s="47"/>
      <c r="BQ396" s="46" t="s">
        <v>552</v>
      </c>
      <c r="BR396" s="47"/>
      <c r="BS396" s="46" t="s">
        <v>552</v>
      </c>
      <c r="BT396" s="47"/>
      <c r="BU396" s="46"/>
      <c r="BV396" s="47"/>
    </row>
    <row r="397" spans="1:74" ht="17.25">
      <c r="A397" s="203" t="s">
        <v>94</v>
      </c>
      <c r="B397" s="204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848</v>
      </c>
      <c r="BH397" s="47"/>
      <c r="BI397" s="46" t="s">
        <v>378</v>
      </c>
      <c r="BJ397" s="47"/>
      <c r="BK397" s="46" t="s">
        <v>550</v>
      </c>
      <c r="BL397" s="47"/>
      <c r="BM397" s="46" t="s">
        <v>378</v>
      </c>
      <c r="BN397" s="47"/>
      <c r="BO397" s="46" t="s">
        <v>549</v>
      </c>
      <c r="BP397" s="47"/>
      <c r="BQ397" s="46" t="s">
        <v>378</v>
      </c>
      <c r="BR397" s="47"/>
      <c r="BS397" s="46" t="s">
        <v>556</v>
      </c>
      <c r="BT397" s="47"/>
      <c r="BU397" s="46"/>
      <c r="BV397" s="47"/>
    </row>
    <row r="398" spans="1:74" ht="17.25">
      <c r="A398" s="205"/>
      <c r="B398" s="206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 t="s">
        <v>378</v>
      </c>
      <c r="BL398" s="47"/>
      <c r="BM398" s="46" t="s">
        <v>625</v>
      </c>
      <c r="BN398" s="47"/>
      <c r="BO398" s="46" t="s">
        <v>555</v>
      </c>
      <c r="BP398" s="47"/>
      <c r="BQ398" s="46" t="s">
        <v>625</v>
      </c>
      <c r="BR398" s="47"/>
      <c r="BS398" s="46" t="s">
        <v>378</v>
      </c>
      <c r="BT398" s="47"/>
      <c r="BU398" s="46"/>
      <c r="BV398" s="47"/>
    </row>
    <row r="399" spans="1:74" ht="17.25">
      <c r="A399" s="205"/>
      <c r="B399" s="206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 t="s">
        <v>625</v>
      </c>
      <c r="BL399" s="47"/>
      <c r="BM399" s="46" t="s">
        <v>563</v>
      </c>
      <c r="BN399" s="47"/>
      <c r="BO399" s="46" t="s">
        <v>378</v>
      </c>
      <c r="BP399" s="47"/>
      <c r="BQ399" s="46" t="s">
        <v>556</v>
      </c>
      <c r="BR399" s="47"/>
      <c r="BS399" s="46" t="s">
        <v>564</v>
      </c>
      <c r="BT399" s="47"/>
      <c r="BU399" s="46"/>
      <c r="BV399" s="47"/>
    </row>
    <row r="400" spans="1:74" ht="17.25">
      <c r="A400" s="205"/>
      <c r="B400" s="206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 t="s">
        <v>552</v>
      </c>
      <c r="BL400" s="47"/>
      <c r="BM400" s="46" t="s">
        <v>564</v>
      </c>
      <c r="BN400" s="47"/>
      <c r="BO400" s="46" t="s">
        <v>625</v>
      </c>
      <c r="BP400" s="47"/>
      <c r="BQ400" s="46" t="s">
        <v>562</v>
      </c>
      <c r="BR400" s="47"/>
      <c r="BS400" s="46" t="s">
        <v>563</v>
      </c>
      <c r="BT400" s="47"/>
      <c r="BU400" s="46"/>
      <c r="BV400" s="47"/>
    </row>
    <row r="401" spans="1:75" ht="17.25">
      <c r="A401" s="54" t="s">
        <v>30</v>
      </c>
      <c r="B401" s="55" t="s">
        <v>642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 t="s">
        <v>653</v>
      </c>
      <c r="BL401" s="47">
        <v>7.5</v>
      </c>
      <c r="BM401" s="46" t="s">
        <v>562</v>
      </c>
      <c r="BN401" s="47"/>
      <c r="BO401" s="46" t="s">
        <v>556</v>
      </c>
      <c r="BP401" s="47"/>
      <c r="BQ401" s="46" t="s">
        <v>624</v>
      </c>
      <c r="BR401" s="47"/>
      <c r="BS401" s="46" t="s">
        <v>562</v>
      </c>
      <c r="BT401" s="47"/>
      <c r="BU401" s="46"/>
      <c r="BV401" s="47"/>
    </row>
    <row r="402" spans="1:75" ht="17.25">
      <c r="A402" s="54" t="s">
        <v>95</v>
      </c>
      <c r="B402" s="55">
        <v>46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 t="s">
        <v>562</v>
      </c>
      <c r="BL402" s="47"/>
      <c r="BM402" s="46" t="s">
        <v>624</v>
      </c>
      <c r="BN402" s="47"/>
      <c r="BO402" s="46" t="s">
        <v>562</v>
      </c>
      <c r="BP402" s="47"/>
      <c r="BQ402" s="46" t="s">
        <v>626</v>
      </c>
      <c r="BR402" s="47"/>
      <c r="BS402" s="46" t="s">
        <v>624</v>
      </c>
      <c r="BT402" s="47"/>
      <c r="BU402" s="46"/>
      <c r="BV402" s="47"/>
    </row>
    <row r="403" spans="1:75" ht="17.25">
      <c r="A403" s="54" t="s">
        <v>89</v>
      </c>
      <c r="B403" s="55" t="s">
        <v>644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 t="s">
        <v>624</v>
      </c>
      <c r="BL403" s="47"/>
      <c r="BM403" s="46" t="s">
        <v>626</v>
      </c>
      <c r="BN403" s="47"/>
      <c r="BO403" s="46" t="s">
        <v>624</v>
      </c>
      <c r="BP403" s="47"/>
      <c r="BQ403" s="46" t="s">
        <v>658</v>
      </c>
      <c r="BR403" s="47"/>
      <c r="BS403" s="46" t="s">
        <v>626</v>
      </c>
      <c r="BT403" s="47"/>
      <c r="BU403" s="46"/>
      <c r="BV403" s="47"/>
    </row>
    <row r="404" spans="1:75" ht="17.25">
      <c r="A404" s="54" t="s">
        <v>96</v>
      </c>
      <c r="B404" s="56">
        <f>SUM(D410:BV410)</f>
        <v>2477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 t="s">
        <v>658</v>
      </c>
      <c r="BL404" s="47"/>
      <c r="BM404" s="46" t="s">
        <v>658</v>
      </c>
      <c r="BN404" s="47"/>
      <c r="BO404" s="46" t="s">
        <v>626</v>
      </c>
      <c r="BP404" s="47"/>
      <c r="BQ404" s="46" t="s">
        <v>574</v>
      </c>
      <c r="BR404" s="47"/>
      <c r="BS404" s="46" t="s">
        <v>658</v>
      </c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849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 t="s">
        <v>849</v>
      </c>
      <c r="BL405" s="47"/>
      <c r="BM405" s="46" t="s">
        <v>500</v>
      </c>
      <c r="BN405" s="47"/>
      <c r="BO405" s="46" t="s">
        <v>574</v>
      </c>
      <c r="BP405" s="47"/>
      <c r="BQ405" s="46" t="s">
        <v>849</v>
      </c>
      <c r="BR405" s="47"/>
      <c r="BS405" s="46" t="s">
        <v>574</v>
      </c>
      <c r="BT405" s="47"/>
      <c r="BU405" s="46"/>
      <c r="BV405" s="47"/>
    </row>
    <row r="406" spans="1:75" ht="18" thickBot="1">
      <c r="A406" s="54" t="s">
        <v>96</v>
      </c>
      <c r="B406" s="56">
        <v>177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849</v>
      </c>
      <c r="AT406" s="47"/>
      <c r="AU406" s="46"/>
      <c r="AV406" s="47"/>
      <c r="AW406" s="46" t="s">
        <v>849</v>
      </c>
      <c r="AX406" s="47"/>
      <c r="AY406" s="46" t="s">
        <v>849</v>
      </c>
      <c r="AZ406" s="47"/>
      <c r="BA406" s="46" t="s">
        <v>849</v>
      </c>
      <c r="BB406" s="47"/>
      <c r="BC406" s="46" t="s">
        <v>849</v>
      </c>
      <c r="BD406" s="47"/>
      <c r="BE406" s="46" t="s">
        <v>849</v>
      </c>
      <c r="BF406" s="47"/>
      <c r="BG406" s="46" t="s">
        <v>574</v>
      </c>
      <c r="BH406" s="47"/>
      <c r="BI406" s="46" t="s">
        <v>658</v>
      </c>
      <c r="BJ406" s="47"/>
      <c r="BK406" s="46" t="s">
        <v>574</v>
      </c>
      <c r="BL406" s="47"/>
      <c r="BM406" s="46" t="s">
        <v>849</v>
      </c>
      <c r="BN406" s="47"/>
      <c r="BO406" s="46" t="s">
        <v>849</v>
      </c>
      <c r="BP406" s="47"/>
      <c r="BQ406" s="46"/>
      <c r="BR406" s="47"/>
      <c r="BS406" s="46" t="s">
        <v>849</v>
      </c>
      <c r="BT406" s="47"/>
      <c r="BU406" s="46"/>
      <c r="BV406" s="47"/>
    </row>
    <row r="407" spans="1:75" ht="18" thickBot="1">
      <c r="A407" s="199" t="s">
        <v>98</v>
      </c>
      <c r="B407" s="200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>
        <v>1</v>
      </c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9" t="s">
        <v>99</v>
      </c>
      <c r="B408" s="207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>
        <v>0.5</v>
      </c>
      <c r="BM408" s="59"/>
      <c r="BN408" s="53">
        <v>0.5</v>
      </c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9" t="s">
        <v>100</v>
      </c>
      <c r="B409" s="200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>
        <v>1</v>
      </c>
      <c r="BS409" s="59"/>
      <c r="BT409" s="53"/>
      <c r="BU409" s="59"/>
      <c r="BV409" s="53"/>
    </row>
    <row r="410" spans="1:75" ht="20.25" thickBot="1">
      <c r="A410" s="201" t="s">
        <v>101</v>
      </c>
      <c r="B410" s="202"/>
      <c r="C410" s="60"/>
      <c r="D410" s="61">
        <f>SUM(D380:D409)</f>
        <v>73</v>
      </c>
      <c r="E410" s="91" t="s">
        <v>632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71</v>
      </c>
      <c r="BM410" s="60"/>
      <c r="BN410" s="61">
        <f>SUM(BN380:BN409)</f>
        <v>70</v>
      </c>
      <c r="BO410" s="60"/>
      <c r="BP410" s="61">
        <f>SUM(BP380:BP409)</f>
        <v>64</v>
      </c>
      <c r="BQ410" s="60"/>
      <c r="BR410" s="61">
        <f>SUM(BR380:BR409)</f>
        <v>78.5</v>
      </c>
      <c r="BS410" s="60"/>
      <c r="BT410" s="61">
        <f>SUM(BT380:BT409)</f>
        <v>70</v>
      </c>
      <c r="BU410" s="60"/>
      <c r="BV410" s="61">
        <f>SUM(BV380:BV409)</f>
        <v>0</v>
      </c>
      <c r="BW410" s="62">
        <f>SUM(D410:BV410)</f>
        <v>2477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tabSelected="1" zoomScaleNormal="100" workbookViewId="0">
      <pane xSplit="4" topLeftCell="E1" activePane="topRight" state="frozen"/>
      <selection pane="topRight" activeCell="F5" sqref="F5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83" t="s">
        <v>103</v>
      </c>
      <c r="B2" s="184"/>
      <c r="C2" s="184"/>
      <c r="D2" s="185"/>
    </row>
    <row r="3" spans="1:9" ht="49.5" customHeight="1" thickBot="1">
      <c r="A3" s="230"/>
      <c r="B3" s="230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31" t="s">
        <v>45</v>
      </c>
      <c r="B4" s="232"/>
      <c r="C4" s="34">
        <f>SUM(E27:G27)</f>
        <v>205.5</v>
      </c>
      <c r="D4" s="14" t="s">
        <v>34</v>
      </c>
      <c r="E4" s="72"/>
      <c r="F4" s="68">
        <v>88.5</v>
      </c>
      <c r="G4" s="69">
        <v>58.5</v>
      </c>
      <c r="H4" s="36" t="s">
        <v>639</v>
      </c>
      <c r="I4" s="94">
        <v>7</v>
      </c>
    </row>
    <row r="5" spans="1:9" ht="27" thickBot="1">
      <c r="A5" s="190" t="s">
        <v>41</v>
      </c>
      <c r="B5" s="191"/>
      <c r="C5" s="37">
        <f>SUM(E25:G25)</f>
        <v>205.5</v>
      </c>
      <c r="D5" s="15" t="s">
        <v>36</v>
      </c>
      <c r="E5" s="38">
        <f>SUM(C5-C4)</f>
        <v>0</v>
      </c>
      <c r="F5" s="70">
        <v>85.5</v>
      </c>
      <c r="G5" s="69">
        <v>57</v>
      </c>
      <c r="H5" s="36" t="s">
        <v>643</v>
      </c>
      <c r="I5" s="94">
        <v>2.5</v>
      </c>
    </row>
    <row r="6" spans="1:9" ht="27" thickBot="1">
      <c r="A6" s="195" t="s">
        <v>39</v>
      </c>
      <c r="B6" s="196"/>
      <c r="C6" s="39">
        <f>SUM(E24:G24)</f>
        <v>194.5</v>
      </c>
      <c r="D6" s="16" t="s">
        <v>38</v>
      </c>
      <c r="E6" s="40">
        <f>SUM(C6-C4)</f>
        <v>-11</v>
      </c>
      <c r="F6" s="71">
        <v>84</v>
      </c>
      <c r="G6" s="69">
        <v>47</v>
      </c>
      <c r="H6" s="36" t="s">
        <v>638</v>
      </c>
      <c r="I6" s="94">
        <v>8</v>
      </c>
    </row>
    <row r="7" spans="1:9" ht="27" thickBot="1">
      <c r="A7" s="181" t="s">
        <v>37</v>
      </c>
      <c r="B7" s="182"/>
      <c r="C7" s="41">
        <f>SUM(E23:G23)</f>
        <v>192.5</v>
      </c>
      <c r="D7" s="17" t="s">
        <v>40</v>
      </c>
      <c r="E7" s="38">
        <f>SUM(C7-C4)</f>
        <v>-13</v>
      </c>
      <c r="F7" s="70">
        <v>86.5</v>
      </c>
      <c r="G7" s="69">
        <v>41.5</v>
      </c>
      <c r="H7" s="36" t="s">
        <v>640</v>
      </c>
      <c r="I7" s="94">
        <v>5</v>
      </c>
    </row>
    <row r="8" spans="1:9" ht="27" thickBot="1">
      <c r="A8" s="228" t="s">
        <v>43</v>
      </c>
      <c r="B8" s="229"/>
      <c r="C8" s="42">
        <f>SUM(E26:G26)</f>
        <v>189.5</v>
      </c>
      <c r="D8" s="18" t="s">
        <v>42</v>
      </c>
      <c r="E8" s="73">
        <f>SUM(C8-C4)</f>
        <v>-16</v>
      </c>
      <c r="F8" s="70">
        <v>86</v>
      </c>
      <c r="G8" s="69">
        <v>45.5</v>
      </c>
      <c r="H8" s="36" t="s">
        <v>645</v>
      </c>
      <c r="I8" s="94">
        <v>5</v>
      </c>
    </row>
    <row r="9" spans="1:9" ht="27" thickBot="1">
      <c r="A9" s="181" t="s">
        <v>33</v>
      </c>
      <c r="B9" s="182"/>
      <c r="C9" s="42">
        <f>SUM(E21:G21)</f>
        <v>185.5</v>
      </c>
      <c r="D9" s="18" t="s">
        <v>44</v>
      </c>
      <c r="E9" s="74">
        <f>SUM(C9-C4)</f>
        <v>-20</v>
      </c>
      <c r="F9" s="70">
        <v>80</v>
      </c>
      <c r="G9" s="69">
        <v>45</v>
      </c>
      <c r="H9" s="36" t="s">
        <v>642</v>
      </c>
      <c r="I9" s="94">
        <v>2.5</v>
      </c>
    </row>
    <row r="10" spans="1:9" ht="27" thickBot="1">
      <c r="A10" s="181" t="s">
        <v>50</v>
      </c>
      <c r="B10" s="182"/>
      <c r="C10" s="42">
        <f>SUM(E30:G30)</f>
        <v>177</v>
      </c>
      <c r="D10" s="18" t="s">
        <v>46</v>
      </c>
      <c r="E10" s="73">
        <f>SUM(C10-C4)</f>
        <v>-28.5</v>
      </c>
      <c r="F10" s="70">
        <v>82.5</v>
      </c>
      <c r="G10" s="69">
        <v>37.5</v>
      </c>
      <c r="H10" s="36" t="s">
        <v>644</v>
      </c>
      <c r="I10" s="94">
        <v>2</v>
      </c>
    </row>
    <row r="11" spans="1:9" ht="27" thickBot="1">
      <c r="A11" s="181" t="s">
        <v>35</v>
      </c>
      <c r="B11" s="182"/>
      <c r="C11" s="41">
        <f>SUM(E22:G22)</f>
        <v>175</v>
      </c>
      <c r="D11" s="19" t="s">
        <v>47</v>
      </c>
      <c r="E11" s="38">
        <f>SUM(C11-C4)</f>
        <v>-30.5</v>
      </c>
      <c r="F11" s="70">
        <v>90</v>
      </c>
      <c r="G11" s="69">
        <v>28.5</v>
      </c>
      <c r="H11" s="36" t="s">
        <v>641</v>
      </c>
      <c r="I11" s="94">
        <v>2</v>
      </c>
    </row>
    <row r="12" spans="1:9" ht="27" thickBot="1">
      <c r="A12" s="226" t="s">
        <v>48</v>
      </c>
      <c r="B12" s="227"/>
      <c r="C12" s="43">
        <f>SUM(E29:G29)</f>
        <v>165.5</v>
      </c>
      <c r="D12" s="20" t="s">
        <v>49</v>
      </c>
      <c r="E12" s="38">
        <f>SUM(C12-C4)</f>
        <v>-40</v>
      </c>
      <c r="F12" s="70">
        <v>79</v>
      </c>
      <c r="G12" s="69">
        <v>31.5</v>
      </c>
      <c r="H12" s="36" t="s">
        <v>647</v>
      </c>
      <c r="I12" s="94" t="s">
        <v>102</v>
      </c>
    </row>
    <row r="13" spans="1:9" ht="27" thickBot="1">
      <c r="A13" s="226" t="s">
        <v>88</v>
      </c>
      <c r="B13" s="227"/>
      <c r="C13" s="43">
        <f>SUM(E28:G28)</f>
        <v>155</v>
      </c>
      <c r="D13" s="20" t="s">
        <v>51</v>
      </c>
      <c r="E13" s="38">
        <f>SUM(C13-C4)</f>
        <v>-50.5</v>
      </c>
      <c r="F13" s="71">
        <v>77</v>
      </c>
      <c r="G13" s="69">
        <v>22.5</v>
      </c>
      <c r="H13" s="36" t="s">
        <v>646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34" t="s">
        <v>33</v>
      </c>
      <c r="B21" s="235"/>
      <c r="C21" s="235"/>
      <c r="D21" s="236"/>
      <c r="E21" s="68">
        <v>80</v>
      </c>
      <c r="F21" s="69">
        <v>60.5</v>
      </c>
      <c r="G21" s="69">
        <v>45</v>
      </c>
    </row>
    <row r="22" spans="1:7" ht="27" thickBot="1">
      <c r="A22" s="234" t="s">
        <v>35</v>
      </c>
      <c r="B22" s="235"/>
      <c r="C22" s="235"/>
      <c r="D22" s="236"/>
      <c r="E22" s="70">
        <v>90</v>
      </c>
      <c r="F22" s="69">
        <v>56.5</v>
      </c>
      <c r="G22" s="69">
        <v>28.5</v>
      </c>
    </row>
    <row r="23" spans="1:7" ht="27" thickBot="1">
      <c r="A23" s="233" t="s">
        <v>37</v>
      </c>
      <c r="B23" s="226"/>
      <c r="C23" s="226"/>
      <c r="D23" s="227"/>
      <c r="E23" s="75">
        <v>86.5</v>
      </c>
      <c r="F23" s="69">
        <v>64.5</v>
      </c>
      <c r="G23" s="69">
        <v>41.5</v>
      </c>
    </row>
    <row r="24" spans="1:7" ht="27" thickBot="1">
      <c r="A24" s="237" t="s">
        <v>39</v>
      </c>
      <c r="B24" s="181"/>
      <c r="C24" s="181"/>
      <c r="D24" s="182"/>
      <c r="E24" s="70">
        <v>84</v>
      </c>
      <c r="F24" s="69">
        <v>63.5</v>
      </c>
      <c r="G24" s="69">
        <v>47</v>
      </c>
    </row>
    <row r="25" spans="1:7" ht="27" thickBot="1">
      <c r="A25" s="238" t="s">
        <v>41</v>
      </c>
      <c r="B25" s="228"/>
      <c r="C25" s="228"/>
      <c r="D25" s="229"/>
      <c r="E25" s="70">
        <v>85.5</v>
      </c>
      <c r="F25" s="69">
        <v>63</v>
      </c>
      <c r="G25" s="69">
        <v>57</v>
      </c>
    </row>
    <row r="26" spans="1:7" ht="27" thickBot="1">
      <c r="A26" s="237" t="s">
        <v>43</v>
      </c>
      <c r="B26" s="181"/>
      <c r="C26" s="181"/>
      <c r="D26" s="182"/>
      <c r="E26" s="70">
        <v>86</v>
      </c>
      <c r="F26" s="69">
        <v>58</v>
      </c>
      <c r="G26" s="69">
        <v>45.5</v>
      </c>
    </row>
    <row r="27" spans="1:7" ht="27" thickBot="1">
      <c r="A27" s="237" t="s">
        <v>45</v>
      </c>
      <c r="B27" s="181"/>
      <c r="C27" s="181"/>
      <c r="D27" s="182"/>
      <c r="E27" s="70">
        <v>88.5</v>
      </c>
      <c r="F27" s="69">
        <v>58.5</v>
      </c>
      <c r="G27" s="69">
        <v>58.5</v>
      </c>
    </row>
    <row r="28" spans="1:7" ht="27" thickBot="1">
      <c r="A28" s="237" t="s">
        <v>88</v>
      </c>
      <c r="B28" s="181"/>
      <c r="C28" s="181"/>
      <c r="D28" s="182"/>
      <c r="E28" s="70">
        <v>77</v>
      </c>
      <c r="F28" s="69">
        <v>55.5</v>
      </c>
      <c r="G28" s="69">
        <v>22.5</v>
      </c>
    </row>
    <row r="29" spans="1:7" ht="27" thickBot="1">
      <c r="A29" s="233" t="s">
        <v>48</v>
      </c>
      <c r="B29" s="226"/>
      <c r="C29" s="226"/>
      <c r="D29" s="227"/>
      <c r="E29" s="70">
        <v>79</v>
      </c>
      <c r="F29" s="69">
        <v>55</v>
      </c>
      <c r="G29" s="69">
        <v>31.5</v>
      </c>
    </row>
    <row r="30" spans="1:7" ht="27" thickBot="1">
      <c r="A30" s="233" t="s">
        <v>50</v>
      </c>
      <c r="B30" s="226"/>
      <c r="C30" s="226"/>
      <c r="D30" s="227"/>
      <c r="E30" s="75">
        <v>82.5</v>
      </c>
      <c r="F30" s="69">
        <v>57</v>
      </c>
      <c r="G30" s="69">
        <v>37.5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6"/>
  <sheetViews>
    <sheetView topLeftCell="A49" workbookViewId="0">
      <selection activeCell="H24" sqref="H24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83" t="s">
        <v>104</v>
      </c>
      <c r="B2" s="184"/>
      <c r="C2" s="184"/>
      <c r="D2" s="184"/>
      <c r="E2" s="185"/>
    </row>
    <row r="3" spans="1:6" ht="50.1" customHeight="1" thickBot="1">
      <c r="A3" s="240" t="s">
        <v>105</v>
      </c>
      <c r="B3" s="241"/>
      <c r="C3" s="76" t="s">
        <v>106</v>
      </c>
      <c r="D3" s="130"/>
      <c r="E3" s="13"/>
      <c r="F3" s="83"/>
    </row>
    <row r="4" spans="1:6" ht="39.950000000000003" customHeight="1" thickBot="1">
      <c r="A4" s="188" t="s">
        <v>669</v>
      </c>
      <c r="B4" s="239"/>
      <c r="C4" s="77"/>
      <c r="D4" s="131"/>
      <c r="E4" s="14" t="s">
        <v>34</v>
      </c>
      <c r="F4" s="105">
        <v>25</v>
      </c>
    </row>
    <row r="5" spans="1:6" ht="39.950000000000003" customHeight="1" thickBot="1">
      <c r="A5" s="190" t="s">
        <v>457</v>
      </c>
      <c r="B5" s="191"/>
      <c r="C5" s="78"/>
      <c r="D5" s="78"/>
      <c r="E5" s="15" t="s">
        <v>36</v>
      </c>
      <c r="F5" s="84">
        <v>20</v>
      </c>
    </row>
    <row r="6" spans="1:6" ht="39.950000000000003" customHeight="1" thickBot="1">
      <c r="A6" s="195" t="s">
        <v>903</v>
      </c>
      <c r="B6" s="239"/>
      <c r="C6" s="79"/>
      <c r="D6" s="79"/>
      <c r="E6" s="16" t="s">
        <v>38</v>
      </c>
      <c r="F6" s="85">
        <v>17</v>
      </c>
    </row>
    <row r="7" spans="1:6" ht="39.950000000000003" customHeight="1" thickBot="1">
      <c r="A7" s="181" t="s">
        <v>576</v>
      </c>
      <c r="B7" s="182"/>
      <c r="C7" s="81"/>
      <c r="D7" s="81"/>
      <c r="E7" s="18"/>
      <c r="F7" s="84">
        <v>17</v>
      </c>
    </row>
    <row r="8" spans="1:6" ht="39.950000000000003" customHeight="1" thickBot="1">
      <c r="A8" s="181" t="s">
        <v>650</v>
      </c>
      <c r="B8" s="182"/>
      <c r="C8" s="81"/>
      <c r="D8" s="81"/>
      <c r="E8" s="18"/>
      <c r="F8" s="84">
        <v>15</v>
      </c>
    </row>
    <row r="9" spans="1:6" ht="39.950000000000003" customHeight="1" thickBot="1">
      <c r="A9" s="181" t="s">
        <v>319</v>
      </c>
      <c r="B9" s="182"/>
      <c r="C9" s="81"/>
      <c r="D9" s="81"/>
      <c r="E9" s="18"/>
      <c r="F9" s="84">
        <v>14</v>
      </c>
    </row>
    <row r="10" spans="1:6" ht="39.950000000000003" customHeight="1" thickBot="1">
      <c r="A10" s="181" t="s">
        <v>649</v>
      </c>
      <c r="B10" s="182"/>
      <c r="C10" s="81"/>
      <c r="D10" s="81"/>
      <c r="E10" s="18"/>
      <c r="F10" s="84">
        <v>13</v>
      </c>
    </row>
    <row r="11" spans="1:6" ht="39.950000000000003" customHeight="1" thickBot="1">
      <c r="A11" s="181" t="s">
        <v>768</v>
      </c>
      <c r="B11" s="182"/>
      <c r="C11" s="81"/>
      <c r="D11" s="81"/>
      <c r="E11" s="18"/>
      <c r="F11" s="84">
        <v>12</v>
      </c>
    </row>
    <row r="12" spans="1:6" ht="39.950000000000003" customHeight="1" thickBot="1">
      <c r="A12" s="181" t="s">
        <v>275</v>
      </c>
      <c r="B12" s="182"/>
      <c r="C12" s="81"/>
      <c r="D12" s="81"/>
      <c r="E12" s="18"/>
      <c r="F12" s="84">
        <v>11</v>
      </c>
    </row>
    <row r="13" spans="1:6" ht="39.950000000000003" customHeight="1" thickBot="1">
      <c r="A13" s="181" t="s">
        <v>143</v>
      </c>
      <c r="B13" s="182"/>
      <c r="C13" s="81"/>
      <c r="D13" s="81"/>
      <c r="E13" s="18"/>
      <c r="F13" s="84">
        <v>11</v>
      </c>
    </row>
    <row r="14" spans="1:6" ht="39.950000000000003" customHeight="1" thickBot="1">
      <c r="A14" s="181" t="s">
        <v>219</v>
      </c>
      <c r="B14" s="182"/>
      <c r="C14" s="81"/>
      <c r="D14" s="81"/>
      <c r="E14" s="18"/>
      <c r="F14" s="84">
        <v>11</v>
      </c>
    </row>
    <row r="15" spans="1:6" ht="39.950000000000003" customHeight="1" thickBot="1">
      <c r="A15" s="181" t="s">
        <v>175</v>
      </c>
      <c r="B15" s="182"/>
      <c r="C15" s="81"/>
      <c r="D15" s="81"/>
      <c r="E15" s="18"/>
      <c r="F15" s="84">
        <v>10</v>
      </c>
    </row>
    <row r="16" spans="1:6" ht="39.950000000000003" customHeight="1" thickBot="1">
      <c r="A16" s="181" t="s">
        <v>721</v>
      </c>
      <c r="B16" s="182"/>
      <c r="C16" s="81"/>
      <c r="D16" s="81"/>
      <c r="E16" s="18"/>
      <c r="F16" s="84">
        <v>10</v>
      </c>
    </row>
    <row r="17" spans="1:6" ht="39.950000000000003" customHeight="1" thickBot="1">
      <c r="A17" s="181" t="s">
        <v>601</v>
      </c>
      <c r="B17" s="182"/>
      <c r="C17" s="81"/>
      <c r="D17" s="81"/>
      <c r="E17" s="18"/>
      <c r="F17" s="84">
        <v>10</v>
      </c>
    </row>
    <row r="18" spans="1:6" ht="39.950000000000003" customHeight="1" thickBot="1">
      <c r="A18" s="181" t="s">
        <v>274</v>
      </c>
      <c r="B18" s="182"/>
      <c r="C18" s="81"/>
      <c r="D18" s="81"/>
      <c r="E18" s="18"/>
      <c r="F18" s="84">
        <v>10</v>
      </c>
    </row>
    <row r="19" spans="1:6" ht="39.950000000000003" customHeight="1" thickBot="1">
      <c r="A19" s="181" t="s">
        <v>700</v>
      </c>
      <c r="B19" s="182"/>
      <c r="C19" s="81"/>
      <c r="D19" s="81"/>
      <c r="E19" s="18"/>
      <c r="F19" s="84">
        <v>10</v>
      </c>
    </row>
    <row r="20" spans="1:6" ht="39.950000000000003" customHeight="1" thickBot="1">
      <c r="A20" s="181" t="s">
        <v>278</v>
      </c>
      <c r="B20" s="182"/>
      <c r="C20" s="81"/>
      <c r="D20" s="81"/>
      <c r="E20" s="18"/>
      <c r="F20" s="84">
        <v>10</v>
      </c>
    </row>
    <row r="21" spans="1:6" ht="39.950000000000003" customHeight="1" thickBot="1">
      <c r="A21" s="181" t="s">
        <v>172</v>
      </c>
      <c r="B21" s="182"/>
      <c r="C21" s="81"/>
      <c r="D21" s="81"/>
      <c r="E21" s="18"/>
      <c r="F21" s="84">
        <v>9</v>
      </c>
    </row>
    <row r="22" spans="1:6" ht="39.950000000000003" customHeight="1" thickBot="1">
      <c r="A22" s="181" t="s">
        <v>224</v>
      </c>
      <c r="B22" s="182"/>
      <c r="C22" s="81"/>
      <c r="D22" s="81"/>
      <c r="E22" s="18"/>
      <c r="F22" s="84">
        <v>9</v>
      </c>
    </row>
    <row r="23" spans="1:6" ht="39.950000000000003" customHeight="1" thickBot="1">
      <c r="A23" s="181" t="s">
        <v>178</v>
      </c>
      <c r="B23" s="182"/>
      <c r="C23" s="81"/>
      <c r="D23" s="81"/>
      <c r="E23" s="18"/>
      <c r="F23" s="84">
        <v>9</v>
      </c>
    </row>
    <row r="24" spans="1:6" ht="39.950000000000003" customHeight="1" thickBot="1">
      <c r="A24" s="181" t="s">
        <v>738</v>
      </c>
      <c r="B24" s="182"/>
      <c r="C24" s="81"/>
      <c r="D24" s="81"/>
      <c r="E24" s="18"/>
      <c r="F24" s="84">
        <v>9</v>
      </c>
    </row>
    <row r="25" spans="1:6" ht="39.950000000000003" customHeight="1" thickBot="1">
      <c r="A25" s="181" t="s">
        <v>396</v>
      </c>
      <c r="B25" s="182"/>
      <c r="C25" s="81"/>
      <c r="D25" s="81"/>
      <c r="E25" s="18"/>
      <c r="F25" s="84">
        <v>8</v>
      </c>
    </row>
    <row r="26" spans="1:6" ht="39.950000000000003" customHeight="1" thickBot="1">
      <c r="A26" s="181" t="s">
        <v>668</v>
      </c>
      <c r="B26" s="182"/>
      <c r="C26" s="81"/>
      <c r="D26" s="81"/>
      <c r="E26" s="18"/>
      <c r="F26" s="84">
        <v>7</v>
      </c>
    </row>
    <row r="27" spans="1:6" ht="39.950000000000003" customHeight="1" thickBot="1">
      <c r="A27" s="181" t="s">
        <v>401</v>
      </c>
      <c r="B27" s="182"/>
      <c r="C27" s="81"/>
      <c r="D27" s="81"/>
      <c r="E27" s="18"/>
      <c r="F27" s="84">
        <v>7</v>
      </c>
    </row>
    <row r="28" spans="1:6" ht="39.950000000000003" customHeight="1" thickBot="1">
      <c r="A28" s="181" t="s">
        <v>500</v>
      </c>
      <c r="B28" s="182"/>
      <c r="C28" s="81"/>
      <c r="D28" s="81"/>
      <c r="E28" s="18"/>
      <c r="F28" s="84">
        <v>7</v>
      </c>
    </row>
    <row r="29" spans="1:6" ht="39.950000000000003" customHeight="1" thickBot="1">
      <c r="A29" s="181" t="s">
        <v>548</v>
      </c>
      <c r="B29" s="182"/>
      <c r="C29" s="81"/>
      <c r="D29" s="81"/>
      <c r="E29" s="18"/>
      <c r="F29" s="84">
        <v>6</v>
      </c>
    </row>
    <row r="30" spans="1:6" ht="39.950000000000003" customHeight="1" thickBot="1">
      <c r="A30" s="181" t="s">
        <v>209</v>
      </c>
      <c r="B30" s="182"/>
      <c r="C30" s="81"/>
      <c r="D30" s="81"/>
      <c r="E30" s="18"/>
      <c r="F30" s="84">
        <v>6</v>
      </c>
    </row>
    <row r="31" spans="1:6" ht="39.950000000000003" customHeight="1" thickBot="1">
      <c r="A31" s="181" t="s">
        <v>212</v>
      </c>
      <c r="B31" s="182"/>
      <c r="C31" s="81"/>
      <c r="D31" s="81"/>
      <c r="E31" s="18"/>
      <c r="F31" s="84">
        <v>6</v>
      </c>
    </row>
    <row r="32" spans="1:6" ht="39.950000000000003" customHeight="1" thickBot="1">
      <c r="A32" s="181" t="s">
        <v>691</v>
      </c>
      <c r="B32" s="182"/>
      <c r="C32" s="81"/>
      <c r="D32" s="81"/>
      <c r="E32" s="18"/>
      <c r="F32" s="84">
        <v>6</v>
      </c>
    </row>
    <row r="33" spans="1:6" ht="39.950000000000003" customHeight="1" thickBot="1">
      <c r="A33" s="181" t="s">
        <v>497</v>
      </c>
      <c r="B33" s="182"/>
      <c r="C33" s="81"/>
      <c r="D33" s="81"/>
      <c r="E33" s="18"/>
      <c r="F33" s="84">
        <v>5</v>
      </c>
    </row>
    <row r="34" spans="1:6" ht="39.950000000000003" customHeight="1" thickBot="1">
      <c r="A34" s="181" t="s">
        <v>197</v>
      </c>
      <c r="B34" s="182"/>
      <c r="C34" s="81"/>
      <c r="D34" s="81"/>
      <c r="E34" s="18"/>
      <c r="F34" s="84">
        <v>5</v>
      </c>
    </row>
    <row r="35" spans="1:6" ht="39.950000000000003" customHeight="1" thickBot="1">
      <c r="A35" s="181" t="s">
        <v>336</v>
      </c>
      <c r="B35" s="182"/>
      <c r="C35" s="81"/>
      <c r="D35" s="81"/>
      <c r="E35" s="18"/>
      <c r="F35" s="84">
        <v>5</v>
      </c>
    </row>
    <row r="36" spans="1:6" ht="39.950000000000003" customHeight="1" thickBot="1">
      <c r="A36" s="181" t="s">
        <v>200</v>
      </c>
      <c r="B36" s="182"/>
      <c r="C36" s="81"/>
      <c r="D36" s="81"/>
      <c r="E36" s="18"/>
      <c r="F36" s="84">
        <v>5</v>
      </c>
    </row>
    <row r="37" spans="1:6" ht="39.950000000000003" customHeight="1" thickBot="1">
      <c r="A37" s="181" t="s">
        <v>389</v>
      </c>
      <c r="B37" s="182"/>
      <c r="C37" s="81"/>
      <c r="D37" s="81"/>
      <c r="E37" s="18"/>
      <c r="F37" s="84">
        <v>5</v>
      </c>
    </row>
    <row r="38" spans="1:6" ht="39.950000000000003" customHeight="1" thickBot="1">
      <c r="A38" s="181" t="s">
        <v>655</v>
      </c>
      <c r="B38" s="182"/>
      <c r="C38" s="81"/>
      <c r="D38" s="81"/>
      <c r="E38" s="18"/>
      <c r="F38" s="84">
        <v>5</v>
      </c>
    </row>
    <row r="39" spans="1:6" ht="39.950000000000003" customHeight="1" thickBot="1">
      <c r="A39" s="181" t="s">
        <v>292</v>
      </c>
      <c r="B39" s="182"/>
      <c r="C39" s="81"/>
      <c r="D39" s="81"/>
      <c r="E39" s="18"/>
      <c r="F39" s="84">
        <v>5</v>
      </c>
    </row>
    <row r="40" spans="1:6" ht="39.950000000000003" customHeight="1" thickBot="1">
      <c r="A40" s="181" t="s">
        <v>429</v>
      </c>
      <c r="B40" s="182"/>
      <c r="C40" s="81"/>
      <c r="D40" s="81"/>
      <c r="E40" s="18"/>
      <c r="F40" s="84">
        <v>5</v>
      </c>
    </row>
    <row r="41" spans="1:6" ht="39.950000000000003" customHeight="1" thickBot="1">
      <c r="A41" s="181" t="s">
        <v>394</v>
      </c>
      <c r="B41" s="182"/>
      <c r="C41" s="81"/>
      <c r="D41" s="81"/>
      <c r="E41" s="18"/>
      <c r="F41" s="84">
        <v>5</v>
      </c>
    </row>
    <row r="42" spans="1:6" ht="39.950000000000003" customHeight="1" thickBot="1">
      <c r="A42" s="181" t="s">
        <v>446</v>
      </c>
      <c r="B42" s="182"/>
      <c r="C42" s="81"/>
      <c r="D42" s="81"/>
      <c r="E42" s="18"/>
      <c r="F42" s="84">
        <v>5</v>
      </c>
    </row>
    <row r="43" spans="1:6" ht="39.950000000000003" customHeight="1" thickBot="1">
      <c r="A43" s="181" t="s">
        <v>323</v>
      </c>
      <c r="B43" s="182"/>
      <c r="C43" s="81"/>
      <c r="D43" s="81"/>
      <c r="E43" s="18"/>
      <c r="F43" s="84">
        <v>5</v>
      </c>
    </row>
    <row r="44" spans="1:6" ht="39.950000000000003" customHeight="1" thickBot="1">
      <c r="A44" s="181" t="s">
        <v>335</v>
      </c>
      <c r="B44" s="182"/>
      <c r="C44" s="81"/>
      <c r="D44" s="81"/>
      <c r="E44" s="18"/>
      <c r="F44" s="84">
        <v>4</v>
      </c>
    </row>
    <row r="45" spans="1:6" ht="39.950000000000003" customHeight="1" thickBot="1">
      <c r="A45" s="181" t="s">
        <v>648</v>
      </c>
      <c r="B45" s="182"/>
      <c r="C45" s="81"/>
      <c r="D45" s="81"/>
      <c r="E45" s="18"/>
      <c r="F45" s="84">
        <v>4</v>
      </c>
    </row>
    <row r="46" spans="1:6" ht="39.950000000000003" customHeight="1" thickBot="1">
      <c r="A46" s="181" t="s">
        <v>617</v>
      </c>
      <c r="B46" s="182"/>
      <c r="C46" s="81"/>
      <c r="D46" s="81"/>
      <c r="E46" s="18"/>
      <c r="F46" s="84">
        <v>4</v>
      </c>
    </row>
    <row r="47" spans="1:6" ht="39.950000000000003" customHeight="1" thickBot="1">
      <c r="A47" s="181" t="s">
        <v>582</v>
      </c>
      <c r="B47" s="182"/>
      <c r="C47" s="81"/>
      <c r="D47" s="81"/>
      <c r="E47" s="18"/>
      <c r="F47" s="84">
        <v>4</v>
      </c>
    </row>
    <row r="48" spans="1:6" ht="39.950000000000003" customHeight="1" thickBot="1">
      <c r="A48" s="181" t="s">
        <v>530</v>
      </c>
      <c r="B48" s="182"/>
      <c r="C48" s="81"/>
      <c r="D48" s="81"/>
      <c r="E48" s="18"/>
      <c r="F48" s="84">
        <v>4</v>
      </c>
    </row>
    <row r="49" spans="1:6" ht="39.950000000000003" customHeight="1" thickBot="1">
      <c r="A49" s="181" t="s">
        <v>433</v>
      </c>
      <c r="B49" s="182"/>
      <c r="C49" s="81"/>
      <c r="D49" s="81"/>
      <c r="E49" s="18"/>
      <c r="F49" s="84">
        <v>4</v>
      </c>
    </row>
    <row r="50" spans="1:6" ht="39.950000000000003" customHeight="1" thickBot="1">
      <c r="A50" s="181" t="s">
        <v>585</v>
      </c>
      <c r="B50" s="182"/>
      <c r="C50" s="81"/>
      <c r="D50" s="81"/>
      <c r="E50" s="18"/>
      <c r="F50" s="84">
        <v>4</v>
      </c>
    </row>
    <row r="51" spans="1:6" ht="39.950000000000003" customHeight="1" thickBot="1">
      <c r="A51" s="181" t="s">
        <v>751</v>
      </c>
      <c r="B51" s="182"/>
      <c r="C51" s="81"/>
      <c r="D51" s="81"/>
      <c r="E51" s="18"/>
      <c r="F51" s="84">
        <v>4</v>
      </c>
    </row>
    <row r="52" spans="1:6" ht="39.950000000000003" customHeight="1" thickBot="1">
      <c r="A52" s="181" t="s">
        <v>651</v>
      </c>
      <c r="B52" s="182"/>
      <c r="C52" s="81"/>
      <c r="D52" s="81"/>
      <c r="E52" s="18"/>
      <c r="F52" s="84">
        <v>4</v>
      </c>
    </row>
    <row r="53" spans="1:6" ht="39.950000000000003" customHeight="1" thickBot="1">
      <c r="A53" s="181" t="s">
        <v>196</v>
      </c>
      <c r="B53" s="182"/>
      <c r="C53" s="81"/>
      <c r="D53" s="81"/>
      <c r="E53" s="18"/>
      <c r="F53" s="84">
        <v>3</v>
      </c>
    </row>
    <row r="54" spans="1:6" ht="39.950000000000003" customHeight="1" thickBot="1">
      <c r="A54" s="181" t="s">
        <v>337</v>
      </c>
      <c r="B54" s="182"/>
      <c r="C54" s="81"/>
      <c r="D54" s="81"/>
      <c r="E54" s="18"/>
      <c r="F54" s="84">
        <v>3</v>
      </c>
    </row>
    <row r="55" spans="1:6" ht="39.950000000000003" customHeight="1" thickBot="1">
      <c r="A55" s="181" t="s">
        <v>403</v>
      </c>
      <c r="B55" s="182"/>
      <c r="C55" s="81"/>
      <c r="D55" s="81"/>
      <c r="E55" s="18"/>
      <c r="F55" s="84">
        <v>3</v>
      </c>
    </row>
    <row r="56" spans="1:6" ht="39.950000000000003" customHeight="1" thickBot="1">
      <c r="A56" s="181" t="s">
        <v>294</v>
      </c>
      <c r="B56" s="182"/>
      <c r="C56" s="81"/>
      <c r="D56" s="81"/>
      <c r="E56" s="18"/>
      <c r="F56" s="84">
        <v>3</v>
      </c>
    </row>
    <row r="57" spans="1:6" ht="39.950000000000003" customHeight="1" thickBot="1">
      <c r="A57" s="181" t="s">
        <v>574</v>
      </c>
      <c r="B57" s="182"/>
      <c r="C57" s="81"/>
      <c r="D57" s="81"/>
      <c r="E57" s="18"/>
      <c r="F57" s="84">
        <v>3</v>
      </c>
    </row>
    <row r="58" spans="1:6" ht="39.950000000000003" customHeight="1" thickBot="1">
      <c r="A58" s="181" t="s">
        <v>126</v>
      </c>
      <c r="B58" s="182"/>
      <c r="C58" s="81"/>
      <c r="D58" s="81"/>
      <c r="E58" s="18"/>
      <c r="F58" s="84">
        <v>3</v>
      </c>
    </row>
    <row r="59" spans="1:6" ht="39.950000000000003" customHeight="1" thickBot="1">
      <c r="A59" s="181" t="s">
        <v>575</v>
      </c>
      <c r="B59" s="182"/>
      <c r="C59" s="81"/>
      <c r="D59" s="81"/>
      <c r="E59" s="18"/>
      <c r="F59" s="84">
        <v>3</v>
      </c>
    </row>
    <row r="60" spans="1:6" ht="39.950000000000003" customHeight="1" thickBot="1">
      <c r="A60" s="181" t="s">
        <v>273</v>
      </c>
      <c r="B60" s="182"/>
      <c r="C60" s="81"/>
      <c r="D60" s="81"/>
      <c r="E60" s="18"/>
      <c r="F60" s="84">
        <v>3</v>
      </c>
    </row>
    <row r="61" spans="1:6" ht="39.950000000000003" customHeight="1" thickBot="1">
      <c r="A61" s="181" t="s">
        <v>208</v>
      </c>
      <c r="B61" s="182"/>
      <c r="C61" s="81"/>
      <c r="D61" s="81"/>
      <c r="E61" s="18"/>
      <c r="F61" s="84">
        <v>3</v>
      </c>
    </row>
    <row r="62" spans="1:6" ht="39.950000000000003" customHeight="1" thickBot="1">
      <c r="A62" s="181" t="s">
        <v>682</v>
      </c>
      <c r="B62" s="182"/>
      <c r="C62" s="81"/>
      <c r="D62" s="81"/>
      <c r="E62" s="18"/>
      <c r="F62" s="84">
        <v>3</v>
      </c>
    </row>
    <row r="63" spans="1:6" ht="39.950000000000003" customHeight="1" thickBot="1">
      <c r="A63" s="181" t="s">
        <v>667</v>
      </c>
      <c r="B63" s="182"/>
      <c r="C63" s="81"/>
      <c r="D63" s="81"/>
      <c r="E63" s="18"/>
      <c r="F63" s="84">
        <v>3</v>
      </c>
    </row>
    <row r="64" spans="1:6" ht="39.950000000000003" customHeight="1" thickBot="1">
      <c r="A64" s="181" t="s">
        <v>259</v>
      </c>
      <c r="B64" s="182"/>
      <c r="C64" s="81"/>
      <c r="D64" s="81"/>
      <c r="E64" s="18"/>
      <c r="F64" s="84">
        <v>3</v>
      </c>
    </row>
    <row r="65" spans="1:6" ht="39.950000000000003" customHeight="1" thickBot="1">
      <c r="A65" s="181" t="s">
        <v>173</v>
      </c>
      <c r="B65" s="182"/>
      <c r="C65" s="81"/>
      <c r="D65" s="81"/>
      <c r="E65" s="18"/>
      <c r="F65" s="84">
        <v>3</v>
      </c>
    </row>
    <row r="66" spans="1:6" ht="39.950000000000003" customHeight="1" thickBot="1">
      <c r="A66" s="181" t="s">
        <v>257</v>
      </c>
      <c r="B66" s="182"/>
      <c r="C66" s="81"/>
      <c r="D66" s="81"/>
      <c r="E66" s="18"/>
      <c r="F66" s="84">
        <v>3</v>
      </c>
    </row>
    <row r="67" spans="1:6" ht="39.950000000000003" customHeight="1" thickBot="1">
      <c r="A67" s="181" t="s">
        <v>242</v>
      </c>
      <c r="B67" s="182"/>
      <c r="C67" s="81"/>
      <c r="D67" s="81"/>
      <c r="E67" s="18"/>
      <c r="F67" s="84">
        <v>3</v>
      </c>
    </row>
    <row r="68" spans="1:6" ht="39.950000000000003" customHeight="1" thickBot="1">
      <c r="A68" s="181" t="s">
        <v>513</v>
      </c>
      <c r="B68" s="182"/>
      <c r="C68" s="81"/>
      <c r="D68" s="81"/>
      <c r="E68" s="18"/>
      <c r="F68" s="84">
        <v>3</v>
      </c>
    </row>
    <row r="69" spans="1:6" ht="39.950000000000003" customHeight="1" thickBot="1">
      <c r="A69" s="181" t="s">
        <v>213</v>
      </c>
      <c r="B69" s="182"/>
      <c r="C69" s="81"/>
      <c r="D69" s="81"/>
      <c r="E69" s="18"/>
      <c r="F69" s="84">
        <v>3</v>
      </c>
    </row>
    <row r="70" spans="1:6" ht="39.950000000000003" customHeight="1" thickBot="1">
      <c r="A70" s="181" t="s">
        <v>488</v>
      </c>
      <c r="B70" s="182"/>
      <c r="C70" s="81"/>
      <c r="D70" s="81"/>
      <c r="E70" s="18"/>
      <c r="F70" s="84">
        <v>3</v>
      </c>
    </row>
    <row r="71" spans="1:6" ht="39.950000000000003" customHeight="1" thickBot="1">
      <c r="A71" s="181" t="s">
        <v>604</v>
      </c>
      <c r="B71" s="182"/>
      <c r="C71" s="81"/>
      <c r="D71" s="81"/>
      <c r="E71" s="18"/>
      <c r="F71" s="84">
        <v>3</v>
      </c>
    </row>
    <row r="72" spans="1:6" ht="39.950000000000003" customHeight="1" thickBot="1">
      <c r="A72" s="181" t="s">
        <v>525</v>
      </c>
      <c r="B72" s="182"/>
      <c r="C72" s="81"/>
      <c r="D72" s="81"/>
      <c r="E72" s="18"/>
      <c r="F72" s="84">
        <v>3</v>
      </c>
    </row>
    <row r="73" spans="1:6" ht="39.950000000000003" customHeight="1" thickBot="1">
      <c r="A73" s="181" t="s">
        <v>510</v>
      </c>
      <c r="B73" s="182"/>
      <c r="C73" s="81"/>
      <c r="D73" s="81"/>
      <c r="E73" s="18"/>
      <c r="F73" s="84">
        <v>2</v>
      </c>
    </row>
    <row r="74" spans="1:6" ht="39.950000000000003" customHeight="1" thickBot="1">
      <c r="A74" s="181" t="s">
        <v>300</v>
      </c>
      <c r="B74" s="182"/>
      <c r="C74" s="81"/>
      <c r="D74" s="81"/>
      <c r="E74" s="18"/>
      <c r="F74" s="84">
        <v>2</v>
      </c>
    </row>
    <row r="75" spans="1:6" ht="39.950000000000003" customHeight="1" thickBot="1">
      <c r="A75" s="181" t="s">
        <v>441</v>
      </c>
      <c r="B75" s="182"/>
      <c r="C75" s="81"/>
      <c r="D75" s="81"/>
      <c r="E75" s="18"/>
      <c r="F75" s="84">
        <v>2</v>
      </c>
    </row>
    <row r="76" spans="1:6" ht="39.950000000000003" customHeight="1" thickBot="1">
      <c r="A76" s="181" t="s">
        <v>344</v>
      </c>
      <c r="B76" s="182"/>
      <c r="C76" s="81"/>
      <c r="D76" s="81"/>
      <c r="E76" s="18"/>
      <c r="F76" s="84">
        <v>2</v>
      </c>
    </row>
    <row r="77" spans="1:6" ht="39.950000000000003" customHeight="1" thickBot="1">
      <c r="A77" s="181" t="s">
        <v>425</v>
      </c>
      <c r="B77" s="182"/>
      <c r="C77" s="81"/>
      <c r="D77" s="81"/>
      <c r="E77" s="18"/>
      <c r="F77" s="84">
        <v>2</v>
      </c>
    </row>
    <row r="78" spans="1:6" ht="39.950000000000003" customHeight="1" thickBot="1">
      <c r="A78" s="181" t="s">
        <v>619</v>
      </c>
      <c r="B78" s="182"/>
      <c r="C78" s="81"/>
      <c r="D78" s="81"/>
      <c r="E78" s="18"/>
      <c r="F78" s="84">
        <v>2</v>
      </c>
    </row>
    <row r="79" spans="1:6" ht="39.950000000000003" customHeight="1" thickBot="1">
      <c r="A79" s="181" t="s">
        <v>379</v>
      </c>
      <c r="B79" s="239"/>
      <c r="C79" s="81"/>
      <c r="D79" s="81"/>
      <c r="E79" s="18"/>
      <c r="F79" s="84">
        <v>2</v>
      </c>
    </row>
    <row r="80" spans="1:6" ht="39.950000000000003" customHeight="1" thickBot="1">
      <c r="A80" s="181" t="s">
        <v>522</v>
      </c>
      <c r="B80" s="182"/>
      <c r="C80" s="81"/>
      <c r="D80" s="81"/>
      <c r="E80" s="18"/>
      <c r="F80" s="84">
        <v>2</v>
      </c>
    </row>
    <row r="81" spans="1:6" ht="39.950000000000003" customHeight="1" thickBot="1">
      <c r="A81" s="181" t="s">
        <v>507</v>
      </c>
      <c r="B81" s="182"/>
      <c r="C81" s="81"/>
      <c r="D81" s="81"/>
      <c r="E81" s="18"/>
      <c r="F81" s="84">
        <v>2</v>
      </c>
    </row>
    <row r="82" spans="1:6" ht="39.950000000000003" customHeight="1" thickBot="1">
      <c r="A82" s="181" t="s">
        <v>565</v>
      </c>
      <c r="B82" s="182"/>
      <c r="C82" s="81"/>
      <c r="D82" s="81"/>
      <c r="E82" s="18"/>
      <c r="F82" s="84">
        <v>2</v>
      </c>
    </row>
    <row r="83" spans="1:6" ht="39.950000000000003" customHeight="1" thickBot="1">
      <c r="A83" s="181" t="s">
        <v>386</v>
      </c>
      <c r="B83" s="182"/>
      <c r="C83" s="81"/>
      <c r="D83" s="81"/>
      <c r="E83" s="18"/>
      <c r="F83" s="84">
        <v>2</v>
      </c>
    </row>
    <row r="84" spans="1:6" ht="39.950000000000003" customHeight="1" thickBot="1">
      <c r="A84" s="181" t="s">
        <v>823</v>
      </c>
      <c r="B84" s="182"/>
      <c r="C84" s="81"/>
      <c r="D84" s="81"/>
      <c r="E84" s="18"/>
      <c r="F84" s="84">
        <v>2</v>
      </c>
    </row>
    <row r="85" spans="1:6" ht="39.950000000000003" customHeight="1" thickBot="1">
      <c r="A85" s="181" t="s">
        <v>459</v>
      </c>
      <c r="B85" s="182"/>
      <c r="C85" s="81"/>
      <c r="D85" s="81"/>
      <c r="E85" s="18"/>
      <c r="F85" s="84">
        <v>2</v>
      </c>
    </row>
    <row r="86" spans="1:6" ht="39.950000000000003" customHeight="1" thickBot="1">
      <c r="A86" s="181" t="s">
        <v>302</v>
      </c>
      <c r="B86" s="182"/>
      <c r="C86" s="81"/>
      <c r="D86" s="81"/>
      <c r="E86" s="18"/>
      <c r="F86" s="84">
        <v>2</v>
      </c>
    </row>
    <row r="87" spans="1:6" ht="39.950000000000003" customHeight="1" thickBot="1">
      <c r="A87" s="181" t="s">
        <v>256</v>
      </c>
      <c r="B87" s="182"/>
      <c r="C87" s="81"/>
      <c r="D87" s="81"/>
      <c r="E87" s="18"/>
      <c r="F87" s="84">
        <v>2</v>
      </c>
    </row>
    <row r="88" spans="1:6" ht="39.950000000000003" customHeight="1" thickBot="1">
      <c r="A88" s="181" t="s">
        <v>207</v>
      </c>
      <c r="B88" s="182"/>
      <c r="C88" s="80"/>
      <c r="D88" s="80"/>
      <c r="E88" s="19"/>
      <c r="F88" s="84">
        <v>2</v>
      </c>
    </row>
    <row r="89" spans="1:6" ht="39.950000000000003" customHeight="1" thickBot="1">
      <c r="A89" s="181" t="s">
        <v>600</v>
      </c>
      <c r="B89" s="182"/>
      <c r="C89" s="80"/>
      <c r="D89" s="80"/>
      <c r="E89" s="19"/>
      <c r="F89" s="84">
        <v>2</v>
      </c>
    </row>
    <row r="90" spans="1:6" ht="39.950000000000003" customHeight="1" thickBot="1">
      <c r="A90" s="181" t="s">
        <v>367</v>
      </c>
      <c r="B90" s="182"/>
      <c r="C90" s="80"/>
      <c r="D90" s="80"/>
      <c r="E90" s="19"/>
      <c r="F90" s="84">
        <v>2</v>
      </c>
    </row>
    <row r="91" spans="1:6" ht="39.950000000000003" customHeight="1" thickBot="1">
      <c r="A91" s="181" t="s">
        <v>413</v>
      </c>
      <c r="B91" s="182"/>
      <c r="C91" s="80"/>
      <c r="D91" s="80"/>
      <c r="E91" s="19"/>
      <c r="F91" s="84">
        <v>2</v>
      </c>
    </row>
    <row r="92" spans="1:6" ht="39.950000000000003" customHeight="1" thickBot="1">
      <c r="A92" s="181" t="s">
        <v>496</v>
      </c>
      <c r="B92" s="182"/>
      <c r="C92" s="80"/>
      <c r="D92" s="80"/>
      <c r="E92" s="19"/>
      <c r="F92" s="84">
        <v>2</v>
      </c>
    </row>
    <row r="93" spans="1:6" ht="39.950000000000003" customHeight="1" thickBot="1">
      <c r="A93" s="181" t="s">
        <v>840</v>
      </c>
      <c r="B93" s="182"/>
      <c r="C93" s="80"/>
      <c r="D93" s="80"/>
      <c r="E93" s="19"/>
      <c r="F93" s="84">
        <v>2</v>
      </c>
    </row>
    <row r="94" spans="1:6" ht="39.950000000000003" customHeight="1" thickBot="1">
      <c r="A94" s="181" t="s">
        <v>357</v>
      </c>
      <c r="B94" s="182"/>
      <c r="C94" s="80"/>
      <c r="D94" s="80"/>
      <c r="E94" s="19"/>
      <c r="F94" s="84">
        <v>2</v>
      </c>
    </row>
    <row r="95" spans="1:6" ht="39.950000000000003" customHeight="1" thickBot="1">
      <c r="A95" s="181" t="s">
        <v>340</v>
      </c>
      <c r="B95" s="182"/>
      <c r="C95" s="80"/>
      <c r="D95" s="80"/>
      <c r="E95" s="19"/>
      <c r="F95" s="84">
        <v>2</v>
      </c>
    </row>
    <row r="96" spans="1:6" ht="39.950000000000003" customHeight="1" thickBot="1">
      <c r="A96" s="181" t="s">
        <v>460</v>
      </c>
      <c r="B96" s="182"/>
      <c r="C96" s="80"/>
      <c r="D96" s="80"/>
      <c r="E96" s="19"/>
      <c r="F96" s="84">
        <v>2</v>
      </c>
    </row>
    <row r="97" spans="1:6" ht="39.950000000000003" customHeight="1" thickBot="1">
      <c r="A97" s="181" t="s">
        <v>276</v>
      </c>
      <c r="B97" s="182"/>
      <c r="C97" s="80"/>
      <c r="D97" s="80"/>
      <c r="E97" s="19"/>
      <c r="F97" s="84">
        <v>2</v>
      </c>
    </row>
    <row r="98" spans="1:6" ht="39.950000000000003" customHeight="1" thickBot="1">
      <c r="A98" s="181" t="s">
        <v>414</v>
      </c>
      <c r="B98" s="182"/>
      <c r="C98" s="80"/>
      <c r="D98" s="80"/>
      <c r="E98" s="19"/>
      <c r="F98" s="84">
        <v>2</v>
      </c>
    </row>
    <row r="99" spans="1:6" ht="39.950000000000003" customHeight="1" thickBot="1">
      <c r="A99" s="181" t="s">
        <v>341</v>
      </c>
      <c r="B99" s="182"/>
      <c r="C99" s="80"/>
      <c r="D99" s="80"/>
      <c r="E99" s="19"/>
      <c r="F99" s="84">
        <v>2</v>
      </c>
    </row>
    <row r="100" spans="1:6" ht="39.950000000000003" customHeight="1" thickBot="1">
      <c r="A100" s="181" t="s">
        <v>518</v>
      </c>
      <c r="B100" s="182"/>
      <c r="C100" s="80"/>
      <c r="D100" s="80"/>
      <c r="E100" s="19"/>
      <c r="F100" s="84">
        <v>1</v>
      </c>
    </row>
    <row r="101" spans="1:6" ht="39.950000000000003" customHeight="1" thickBot="1">
      <c r="A101" s="181" t="s">
        <v>610</v>
      </c>
      <c r="B101" s="182"/>
      <c r="C101" s="82"/>
      <c r="D101" s="82"/>
      <c r="E101" s="20"/>
      <c r="F101" s="84">
        <v>1</v>
      </c>
    </row>
    <row r="102" spans="1:6" ht="39.950000000000003" customHeight="1" thickBot="1">
      <c r="A102" s="181" t="s">
        <v>358</v>
      </c>
      <c r="B102" s="182"/>
      <c r="C102" s="82"/>
      <c r="D102" s="82"/>
      <c r="E102" s="20"/>
      <c r="F102" s="84">
        <v>1</v>
      </c>
    </row>
    <row r="103" spans="1:6" ht="39.950000000000003" customHeight="1" thickBot="1">
      <c r="A103" s="226" t="s">
        <v>380</v>
      </c>
      <c r="B103" s="227"/>
      <c r="C103" s="82"/>
      <c r="D103" s="82"/>
      <c r="E103" s="20"/>
      <c r="F103" s="84">
        <v>1</v>
      </c>
    </row>
    <row r="104" spans="1:6" ht="39.950000000000003" customHeight="1" thickBot="1">
      <c r="A104" s="226" t="s">
        <v>142</v>
      </c>
      <c r="B104" s="227"/>
      <c r="C104" s="82"/>
      <c r="D104" s="82"/>
      <c r="E104" s="20"/>
      <c r="F104" s="84">
        <v>1</v>
      </c>
    </row>
    <row r="105" spans="1:6" ht="39.950000000000003" customHeight="1" thickBot="1">
      <c r="A105" s="226" t="s">
        <v>478</v>
      </c>
      <c r="B105" s="227"/>
      <c r="C105" s="82"/>
      <c r="D105" s="82"/>
      <c r="E105" s="20"/>
      <c r="F105" s="84">
        <v>1</v>
      </c>
    </row>
    <row r="106" spans="1:6" ht="39.950000000000003" customHeight="1" thickBot="1">
      <c r="A106" s="226" t="s">
        <v>440</v>
      </c>
      <c r="B106" s="227"/>
      <c r="C106" s="82"/>
      <c r="D106" s="82"/>
      <c r="E106" s="20"/>
      <c r="F106" s="84">
        <v>1</v>
      </c>
    </row>
    <row r="107" spans="1:6" ht="39.950000000000003" customHeight="1" thickBot="1">
      <c r="A107" s="226" t="s">
        <v>596</v>
      </c>
      <c r="B107" s="227"/>
      <c r="C107" s="82"/>
      <c r="D107" s="82"/>
      <c r="E107" s="20"/>
      <c r="F107" s="84">
        <v>1</v>
      </c>
    </row>
    <row r="108" spans="1:6" ht="39.950000000000003" customHeight="1" thickBot="1">
      <c r="A108" s="226" t="s">
        <v>847</v>
      </c>
      <c r="B108" s="227"/>
      <c r="C108" s="82"/>
      <c r="D108" s="82"/>
      <c r="E108" s="20"/>
      <c r="F108" s="84">
        <v>1</v>
      </c>
    </row>
    <row r="109" spans="1:6" ht="39.950000000000003" customHeight="1" thickBot="1">
      <c r="A109" s="226" t="s">
        <v>445</v>
      </c>
      <c r="B109" s="227"/>
      <c r="C109" s="82"/>
      <c r="D109" s="82"/>
      <c r="E109" s="20"/>
      <c r="F109" s="84">
        <v>1</v>
      </c>
    </row>
    <row r="110" spans="1:6" ht="39.950000000000003" customHeight="1" thickBot="1">
      <c r="A110" s="226" t="s">
        <v>672</v>
      </c>
      <c r="B110" s="227"/>
      <c r="C110" s="82"/>
      <c r="D110" s="82"/>
      <c r="E110" s="20"/>
      <c r="F110" s="84">
        <v>1</v>
      </c>
    </row>
    <row r="111" spans="1:6" ht="39.950000000000003" customHeight="1" thickBot="1">
      <c r="A111" s="226" t="s">
        <v>301</v>
      </c>
      <c r="B111" s="227"/>
      <c r="C111" s="82"/>
      <c r="D111" s="82"/>
      <c r="E111" s="20"/>
      <c r="F111" s="84">
        <v>1</v>
      </c>
    </row>
    <row r="112" spans="1:6" ht="39.950000000000003" customHeight="1" thickBot="1">
      <c r="A112" s="226" t="s">
        <v>124</v>
      </c>
      <c r="B112" s="227"/>
      <c r="C112" s="82"/>
      <c r="D112" s="82"/>
      <c r="E112" s="20"/>
      <c r="F112" s="84">
        <v>1</v>
      </c>
    </row>
    <row r="113" spans="1:6" ht="39.950000000000003" customHeight="1" thickBot="1">
      <c r="A113" s="226" t="s">
        <v>381</v>
      </c>
      <c r="B113" s="227"/>
      <c r="C113" s="82"/>
      <c r="D113" s="82"/>
      <c r="E113" s="20"/>
      <c r="F113" s="84">
        <v>1</v>
      </c>
    </row>
    <row r="114" spans="1:6" ht="39.950000000000003" customHeight="1" thickBot="1">
      <c r="A114" s="226" t="s">
        <v>254</v>
      </c>
      <c r="B114" s="227"/>
      <c r="C114" s="82"/>
      <c r="D114" s="82"/>
      <c r="E114" s="20"/>
      <c r="F114" s="84">
        <v>1</v>
      </c>
    </row>
    <row r="115" spans="1:6" ht="39.950000000000003" customHeight="1" thickBot="1">
      <c r="A115" s="226" t="s">
        <v>201</v>
      </c>
      <c r="B115" s="227"/>
      <c r="C115" s="82"/>
      <c r="D115" s="82"/>
      <c r="E115" s="20"/>
      <c r="F115" s="84">
        <v>1</v>
      </c>
    </row>
    <row r="116" spans="1:6" ht="39.950000000000003" customHeight="1" thickBot="1">
      <c r="A116" s="226" t="s">
        <v>775</v>
      </c>
      <c r="B116" s="227"/>
      <c r="C116" s="82"/>
      <c r="D116" s="82"/>
      <c r="E116" s="20"/>
      <c r="F116" s="84">
        <v>1</v>
      </c>
    </row>
    <row r="117" spans="1:6" ht="39.950000000000003" customHeight="1" thickBot="1">
      <c r="A117" s="226" t="s">
        <v>223</v>
      </c>
      <c r="B117" s="227"/>
      <c r="C117" s="82"/>
      <c r="D117" s="82"/>
      <c r="E117" s="20"/>
      <c r="F117" s="84">
        <v>1</v>
      </c>
    </row>
    <row r="118" spans="1:6" ht="39.950000000000003" customHeight="1" thickBot="1">
      <c r="A118" s="226" t="s">
        <v>290</v>
      </c>
      <c r="B118" s="227"/>
      <c r="C118" s="82"/>
      <c r="D118" s="82"/>
      <c r="E118" s="20"/>
      <c r="F118" s="84">
        <v>1</v>
      </c>
    </row>
    <row r="119" spans="1:6" ht="39.950000000000003" customHeight="1" thickBot="1">
      <c r="A119" s="226" t="s">
        <v>502</v>
      </c>
      <c r="B119" s="227"/>
      <c r="C119" s="82"/>
      <c r="D119" s="82"/>
      <c r="E119" s="20"/>
      <c r="F119" s="84">
        <v>1</v>
      </c>
    </row>
    <row r="120" spans="1:6" ht="39.950000000000003" customHeight="1" thickBot="1">
      <c r="A120" s="226" t="s">
        <v>296</v>
      </c>
      <c r="B120" s="227"/>
      <c r="C120" s="82"/>
      <c r="D120" s="82"/>
      <c r="E120" s="20"/>
      <c r="F120" s="84">
        <v>1</v>
      </c>
    </row>
    <row r="121" spans="1:6" ht="39.950000000000003" customHeight="1" thickBot="1">
      <c r="A121" s="181" t="s">
        <v>128</v>
      </c>
      <c r="B121" s="182"/>
      <c r="C121" s="82"/>
      <c r="D121" s="82"/>
      <c r="E121" s="20"/>
      <c r="F121" s="84">
        <v>1</v>
      </c>
    </row>
    <row r="122" spans="1:6" ht="39.950000000000003" customHeight="1" thickBot="1">
      <c r="A122" s="181" t="s">
        <v>561</v>
      </c>
      <c r="B122" s="182"/>
      <c r="C122" s="82"/>
      <c r="D122" s="82"/>
      <c r="E122" s="20"/>
      <c r="F122" s="84">
        <v>1</v>
      </c>
    </row>
    <row r="123" spans="1:6" ht="39.950000000000003" customHeight="1" thickBot="1">
      <c r="A123" s="181" t="s">
        <v>315</v>
      </c>
      <c r="B123" s="182"/>
      <c r="C123" s="82"/>
      <c r="D123" s="82"/>
      <c r="E123" s="20"/>
      <c r="F123" s="84">
        <v>1</v>
      </c>
    </row>
    <row r="124" spans="1:6" ht="39.950000000000003" customHeight="1" thickBot="1">
      <c r="A124" s="181" t="s">
        <v>471</v>
      </c>
      <c r="B124" s="182"/>
      <c r="C124" s="82"/>
      <c r="D124" s="82"/>
      <c r="E124" s="20"/>
      <c r="F124" s="84">
        <v>1</v>
      </c>
    </row>
    <row r="125" spans="1:6" ht="39.950000000000003" customHeight="1" thickBot="1">
      <c r="A125" s="181" t="s">
        <v>825</v>
      </c>
      <c r="B125" s="182"/>
      <c r="C125" s="82"/>
      <c r="D125" s="82"/>
      <c r="E125" s="20"/>
      <c r="F125" s="84">
        <v>1</v>
      </c>
    </row>
    <row r="126" spans="1:6" ht="39.950000000000003" customHeight="1" thickBot="1">
      <c r="A126" s="181" t="s">
        <v>587</v>
      </c>
      <c r="B126" s="182"/>
      <c r="C126" s="82"/>
      <c r="D126" s="82"/>
      <c r="E126" s="20"/>
      <c r="F126" s="84">
        <v>1</v>
      </c>
    </row>
    <row r="127" spans="1:6" ht="39.950000000000003" customHeight="1" thickBot="1">
      <c r="A127" s="181" t="s">
        <v>130</v>
      </c>
      <c r="B127" s="182"/>
      <c r="C127" s="82"/>
      <c r="D127" s="82"/>
      <c r="E127" s="20"/>
      <c r="F127" s="84">
        <v>1</v>
      </c>
    </row>
    <row r="128" spans="1:6" ht="39.950000000000003" customHeight="1" thickBot="1">
      <c r="A128" s="181" t="s">
        <v>411</v>
      </c>
      <c r="B128" s="239"/>
      <c r="C128" s="82"/>
      <c r="D128" s="82"/>
      <c r="E128" s="20"/>
      <c r="F128" s="84">
        <v>1</v>
      </c>
    </row>
    <row r="129" spans="1:6" ht="39.950000000000003" customHeight="1" thickBot="1">
      <c r="A129" s="181" t="s">
        <v>537</v>
      </c>
      <c r="B129" s="182"/>
      <c r="C129" s="82"/>
      <c r="D129" s="82"/>
      <c r="E129" s="20"/>
      <c r="F129" s="84">
        <v>1</v>
      </c>
    </row>
    <row r="130" spans="1:6" ht="39.950000000000003" customHeight="1" thickBot="1">
      <c r="A130" s="181" t="s">
        <v>623</v>
      </c>
      <c r="B130" s="182"/>
      <c r="C130" s="82"/>
      <c r="D130" s="82"/>
      <c r="E130" s="20"/>
      <c r="F130" s="84">
        <v>1</v>
      </c>
    </row>
    <row r="131" spans="1:6" ht="39.950000000000003" customHeight="1" thickBot="1">
      <c r="A131" s="181" t="s">
        <v>351</v>
      </c>
      <c r="B131" s="182"/>
      <c r="C131" s="82"/>
      <c r="D131" s="82"/>
      <c r="E131" s="20"/>
      <c r="F131" s="84">
        <v>1</v>
      </c>
    </row>
    <row r="132" spans="1:6" ht="39.950000000000003" customHeight="1" thickBot="1">
      <c r="A132" s="181" t="s">
        <v>444</v>
      </c>
      <c r="B132" s="182"/>
      <c r="C132" s="82"/>
      <c r="D132" s="82"/>
      <c r="E132" s="20"/>
      <c r="F132" s="84">
        <v>1</v>
      </c>
    </row>
    <row r="133" spans="1:6" ht="39.950000000000003" customHeight="1" thickBot="1">
      <c r="A133" s="181" t="s">
        <v>816</v>
      </c>
      <c r="B133" s="182"/>
      <c r="C133" s="82"/>
      <c r="D133" s="82"/>
      <c r="E133" s="20"/>
      <c r="F133" s="84">
        <v>1</v>
      </c>
    </row>
    <row r="134" spans="1:6" ht="39.950000000000003" customHeight="1" thickBot="1">
      <c r="A134" s="181" t="s">
        <v>714</v>
      </c>
      <c r="B134" s="182"/>
      <c r="C134" s="82"/>
      <c r="D134" s="82"/>
      <c r="E134" s="20"/>
      <c r="F134" s="84">
        <v>1</v>
      </c>
    </row>
    <row r="135" spans="1:6" ht="39.950000000000003" customHeight="1" thickBot="1">
      <c r="A135" s="181" t="s">
        <v>434</v>
      </c>
      <c r="B135" s="182"/>
      <c r="C135" s="82"/>
      <c r="D135" s="82"/>
      <c r="E135" s="20"/>
      <c r="F135" s="84">
        <v>1</v>
      </c>
    </row>
    <row r="136" spans="1:6" ht="39.950000000000003" customHeight="1" thickBot="1">
      <c r="A136" s="181" t="s">
        <v>339</v>
      </c>
      <c r="B136" s="182"/>
      <c r="C136" s="82"/>
      <c r="D136" s="82"/>
      <c r="E136" s="20"/>
      <c r="F136" s="84">
        <v>1</v>
      </c>
    </row>
    <row r="137" spans="1:6" ht="39.950000000000003" customHeight="1" thickBot="1">
      <c r="A137" s="226" t="s">
        <v>303</v>
      </c>
      <c r="B137" s="227"/>
      <c r="C137" s="82"/>
      <c r="D137" s="82"/>
      <c r="E137" s="20"/>
      <c r="F137" s="84">
        <v>1</v>
      </c>
    </row>
    <row r="138" spans="1:6" ht="39.950000000000003" customHeight="1" thickBot="1">
      <c r="A138" s="226" t="s">
        <v>590</v>
      </c>
      <c r="B138" s="227"/>
      <c r="C138" s="82"/>
      <c r="D138" s="82"/>
      <c r="E138" s="20"/>
      <c r="F138" s="84">
        <v>1</v>
      </c>
    </row>
    <row r="139" spans="1:6" ht="39.950000000000003" customHeight="1" thickBot="1">
      <c r="A139" s="226" t="s">
        <v>526</v>
      </c>
      <c r="B139" s="227"/>
      <c r="C139" s="82"/>
      <c r="D139" s="82"/>
      <c r="E139" s="20"/>
      <c r="F139" s="84">
        <v>1</v>
      </c>
    </row>
    <row r="140" spans="1:6" ht="39.950000000000003" customHeight="1" thickBot="1">
      <c r="A140" s="181" t="s">
        <v>455</v>
      </c>
      <c r="B140" s="182"/>
      <c r="C140" s="82"/>
      <c r="D140" s="82"/>
      <c r="E140" s="20"/>
      <c r="F140" s="84">
        <v>1</v>
      </c>
    </row>
    <row r="141" spans="1:6" ht="39.950000000000003" customHeight="1" thickBot="1">
      <c r="A141" s="181" t="s">
        <v>214</v>
      </c>
      <c r="B141" s="182"/>
      <c r="C141" s="82"/>
      <c r="D141" s="82"/>
      <c r="E141" s="20"/>
      <c r="F141" s="84">
        <v>1</v>
      </c>
    </row>
    <row r="142" spans="1:6" ht="39.950000000000003" customHeight="1" thickBot="1">
      <c r="A142" s="181" t="s">
        <v>390</v>
      </c>
      <c r="B142" s="182"/>
      <c r="C142" s="82"/>
      <c r="D142" s="82"/>
      <c r="E142" s="20"/>
      <c r="F142" s="84">
        <v>1</v>
      </c>
    </row>
    <row r="143" spans="1:6" ht="39.950000000000003" customHeight="1" thickBot="1">
      <c r="A143" s="181" t="s">
        <v>595</v>
      </c>
      <c r="B143" s="182"/>
      <c r="C143" s="82"/>
      <c r="D143" s="82"/>
      <c r="E143" s="20"/>
      <c r="F143" s="84">
        <v>1</v>
      </c>
    </row>
    <row r="144" spans="1:6" ht="39.950000000000003" customHeight="1" thickBot="1">
      <c r="A144" s="181" t="s">
        <v>234</v>
      </c>
      <c r="B144" s="182"/>
      <c r="C144" s="82"/>
      <c r="D144" s="82"/>
      <c r="E144" s="20"/>
      <c r="F144" s="84">
        <v>1</v>
      </c>
    </row>
    <row r="145" spans="1:6" ht="39.950000000000003" customHeight="1" thickBot="1">
      <c r="A145" s="181" t="s">
        <v>490</v>
      </c>
      <c r="B145" s="182"/>
      <c r="C145" s="82"/>
      <c r="D145" s="82"/>
      <c r="E145" s="20"/>
      <c r="F145" s="84">
        <v>1</v>
      </c>
    </row>
    <row r="146" spans="1:6" ht="39.950000000000003" customHeight="1" thickBot="1">
      <c r="A146" s="226"/>
      <c r="B146" s="239"/>
      <c r="C146" s="82"/>
      <c r="D146" s="82"/>
      <c r="E146" s="20"/>
      <c r="F146" s="84"/>
    </row>
  </sheetData>
  <mergeCells count="145">
    <mergeCell ref="A132:B132"/>
    <mergeCell ref="A119:B119"/>
    <mergeCell ref="A111:B111"/>
    <mergeCell ref="A116:B116"/>
    <mergeCell ref="A99:B99"/>
    <mergeCell ref="A135:B135"/>
    <mergeCell ref="A100:B100"/>
    <mergeCell ref="A141:B141"/>
    <mergeCell ref="A140:B140"/>
    <mergeCell ref="A136:B136"/>
    <mergeCell ref="A139:B139"/>
    <mergeCell ref="A130:B130"/>
    <mergeCell ref="A2:E2"/>
    <mergeCell ref="A3:B3"/>
    <mergeCell ref="A4:B4"/>
    <mergeCell ref="A79:B79"/>
    <mergeCell ref="A5:B5"/>
    <mergeCell ref="A7:B7"/>
    <mergeCell ref="A77:B77"/>
    <mergeCell ref="A6:B6"/>
    <mergeCell ref="A76:B76"/>
    <mergeCell ref="A64:B64"/>
    <mergeCell ref="A53:B53"/>
    <mergeCell ref="A10:B10"/>
    <mergeCell ref="A61:B61"/>
    <mergeCell ref="A13:B13"/>
    <mergeCell ref="A55:B55"/>
    <mergeCell ref="A35:B35"/>
    <mergeCell ref="A18:B18"/>
    <mergeCell ref="A50:B50"/>
    <mergeCell ref="A25:B25"/>
    <mergeCell ref="A27:B27"/>
    <mergeCell ref="A37:B37"/>
    <mergeCell ref="A51:B51"/>
    <mergeCell ref="A23:B23"/>
    <mergeCell ref="A146:B146"/>
    <mergeCell ref="A129:B129"/>
    <mergeCell ref="A137:B137"/>
    <mergeCell ref="A128:B128"/>
    <mergeCell ref="A91:B91"/>
    <mergeCell ref="A103:B103"/>
    <mergeCell ref="A121:B121"/>
    <mergeCell ref="A97:B97"/>
    <mergeCell ref="A144:B144"/>
    <mergeCell ref="A124:B124"/>
    <mergeCell ref="A109:B109"/>
    <mergeCell ref="A143:B143"/>
    <mergeCell ref="A142:B142"/>
    <mergeCell ref="A138:B138"/>
    <mergeCell ref="A94:B94"/>
    <mergeCell ref="A112:B112"/>
    <mergeCell ref="A145:B145"/>
    <mergeCell ref="A134:B134"/>
    <mergeCell ref="A126:B126"/>
    <mergeCell ref="A115:B115"/>
    <mergeCell ref="A114:B114"/>
    <mergeCell ref="A113:B113"/>
    <mergeCell ref="A123:B123"/>
    <mergeCell ref="A95:B95"/>
    <mergeCell ref="A8:B8"/>
    <mergeCell ref="A28:B28"/>
    <mergeCell ref="A29:B29"/>
    <mergeCell ref="A16:B16"/>
    <mergeCell ref="A38:B38"/>
    <mergeCell ref="A14:B14"/>
    <mergeCell ref="A48:B48"/>
    <mergeCell ref="A46:B46"/>
    <mergeCell ref="A24:B24"/>
    <mergeCell ref="A11:B11"/>
    <mergeCell ref="A17:B17"/>
    <mergeCell ref="A19:B19"/>
    <mergeCell ref="A15:B15"/>
    <mergeCell ref="A40:B40"/>
    <mergeCell ref="A30:B30"/>
    <mergeCell ref="A31:B31"/>
    <mergeCell ref="A12:B12"/>
    <mergeCell ref="A22:B22"/>
    <mergeCell ref="A36:B36"/>
    <mergeCell ref="A21:B21"/>
    <mergeCell ref="A33:B33"/>
    <mergeCell ref="A34:B34"/>
    <mergeCell ref="A85:B85"/>
    <mergeCell ref="A43:B43"/>
    <mergeCell ref="A56:B56"/>
    <mergeCell ref="A52:B52"/>
    <mergeCell ref="A71:B71"/>
    <mergeCell ref="A73:B73"/>
    <mergeCell ref="A57:B57"/>
    <mergeCell ref="A41:B41"/>
    <mergeCell ref="A58:B58"/>
    <mergeCell ref="A47:B47"/>
    <mergeCell ref="A65:B65"/>
    <mergeCell ref="A68:B68"/>
    <mergeCell ref="A70:B70"/>
    <mergeCell ref="A63:B63"/>
    <mergeCell ref="A75:B75"/>
    <mergeCell ref="A84:B84"/>
    <mergeCell ref="A66:B66"/>
    <mergeCell ref="A54:B54"/>
    <mergeCell ref="A125:B125"/>
    <mergeCell ref="A104:B104"/>
    <mergeCell ref="A122:B122"/>
    <mergeCell ref="A96:B96"/>
    <mergeCell ref="A93:B93"/>
    <mergeCell ref="A81:B81"/>
    <mergeCell ref="A69:B69"/>
    <mergeCell ref="A118:B118"/>
    <mergeCell ref="A88:B88"/>
    <mergeCell ref="A83:B83"/>
    <mergeCell ref="A80:B80"/>
    <mergeCell ref="A82:B82"/>
    <mergeCell ref="A105:B105"/>
    <mergeCell ref="A60:B60"/>
    <mergeCell ref="A78:B78"/>
    <mergeCell ref="A92:B92"/>
    <mergeCell ref="A62:B62"/>
    <mergeCell ref="A120:B120"/>
    <mergeCell ref="A107:B107"/>
    <mergeCell ref="A98:B98"/>
    <mergeCell ref="A101:B101"/>
    <mergeCell ref="A102:B102"/>
    <mergeCell ref="A90:B90"/>
    <mergeCell ref="A9:B9"/>
    <mergeCell ref="A20:B20"/>
    <mergeCell ref="A39:B39"/>
    <mergeCell ref="A108:B108"/>
    <mergeCell ref="A49:B49"/>
    <mergeCell ref="A133:B133"/>
    <mergeCell ref="A131:B131"/>
    <mergeCell ref="A44:B44"/>
    <mergeCell ref="A32:B32"/>
    <mergeCell ref="A26:B26"/>
    <mergeCell ref="A45:B45"/>
    <mergeCell ref="A110:B110"/>
    <mergeCell ref="A106:B106"/>
    <mergeCell ref="A117:B117"/>
    <mergeCell ref="A42:B42"/>
    <mergeCell ref="A59:B59"/>
    <mergeCell ref="A67:B67"/>
    <mergeCell ref="A72:B72"/>
    <mergeCell ref="A74:B74"/>
    <mergeCell ref="A89:B89"/>
    <mergeCell ref="A87:B87"/>
    <mergeCell ref="A86:B86"/>
    <mergeCell ref="A127:B127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2022-05-18T04:36:51Z</dcterms:modified>
</cp:coreProperties>
</file>