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9"/>
  <c r="C8"/>
  <c r="C7"/>
  <c r="C6"/>
  <c r="C13" i="4"/>
  <c r="C12"/>
  <c r="C9"/>
  <c r="C8"/>
  <c r="C10"/>
  <c r="C7"/>
  <c r="C6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<sst xmlns="http://schemas.openxmlformats.org/spreadsheetml/2006/main" count="9263" uniqueCount="882">
  <si>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</si>
  <si>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</si>
  <si>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</si>
  <si>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</si>
  <si>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</si>
  <si>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</si>
  <si>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</si>
  <si>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</si>
  <si>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</si>
  <si>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</si>
  <si>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</si>
  <si>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</si>
  <si>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</si>
  <si>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</si>
  <si>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</si>
  <si>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</si>
  <si>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</si>
  <si>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</si>
  <si>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</si>
  <si>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</si>
  <si>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</si>
  <si>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</si>
  <si>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</si>
  <si>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</si>
  <si>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</si>
  <si>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</si>
  <si>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</si>
  <si>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</si>
  <si>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</si>
  <si>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</si>
  <si>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</si>
  <si>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</si>
  <si>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</si>
  <si>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</si>
  <si>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</si>
  <si>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</si>
  <si>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</si>
  <si>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</si>
  <si>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</si>
  <si>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</si>
  <si>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</si>
  <si>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</si>
  <si>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</si>
  <si>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</si>
  <si>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</si>
  <si>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</si>
  <si>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</si>
  <si>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</si>
  <si>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</si>
  <si>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</si>
  <si>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</si>
  <si>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</si>
  <si>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</si>
  <si>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</si>
  <si>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</si>
  <si>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</si>
  <si>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</si>
  <si>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</si>
  <si>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</si>
  <si>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</si>
  <si>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</si>
  <si>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</si>
  <si>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</si>
  <si>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</si>
  <si>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</si>
  <si>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</si>
  <si>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</si>
  <si>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</si>
  <si>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</si>
  <si>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</si>
  <si>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</si>
  <si>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</si>
  <si>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</si>
  <si>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</si>
  <si>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</si>
  <si>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</si>
  <si>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</si>
  <si>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</si>
  <si>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</si>
  <si>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</si>
  <si>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</si>
  <si>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</si>
  <si>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</si>
  <si>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</si>
  <si>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</si>
  <si>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</si>
  <si>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</si>
  <si>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</si>
  <si>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</si>
  <si>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</si>
  <si>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</si>
  <si>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</si>
  <si>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</si>
  <si>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</si>
  <si>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</si>
  <si>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</si>
  <si>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</si>
  <si>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</si>
  <si>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</si>
  <si>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</si>
  <si>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</si>
  <si>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</si>
  <si>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</si>
  <si>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</si>
  <si>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</si>
  <si>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</si>
  <si>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</si>
  <si>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</si>
  <si>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</si>
  <si>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</si>
  <si>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</si>
  <si>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</si>
  <si>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</si>
  <si>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</si>
  <si>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</si>
  <si>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</si>
  <si>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</si>
  <si>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</si>
  <si>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</si>
  <si>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</si>
  <si>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</si>
  <si>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</si>
  <si>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</si>
  <si>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</si>
  <si>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</si>
  <si>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</si>
  <si>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</si>
  <si>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</si>
  <si>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</si>
  <si>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</si>
  <si>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</si>
  <si>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</si>
  <si>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</si>
  <si>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</si>
  <si>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</si>
  <si>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</si>
  <si>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</si>
  <si>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</si>
  <si>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</si>
  <si>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</si>
  <si>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</si>
  <si>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</si>
  <si>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</si>
  <si>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</si>
  <si>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</si>
  <si>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</si>
  <si>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</si>
  <si>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</si>
  <si>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</si>
  <si>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</si>
  <si>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</si>
  <si>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</si>
  <si>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</si>
  <si>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</si>
  <si>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</si>
  <si>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</si>
  <si>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</si>
  <si>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</si>
  <si>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</si>
  <si>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</si>
  <si>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</si>
  <si>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</si>
  <si>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</si>
  <si>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</si>
  <si>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</si>
  <si>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</si>
  <si>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</si>
  <si>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</si>
  <si>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</si>
  <si>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</si>
  <si>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</si>
  <si>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</si>
  <si>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</si>
  <si>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</si>
  <si>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</si>
  <si>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</si>
  <si>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</si>
  <si>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</si>
  <si>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</si>
  <si>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</si>
  <si>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</si>
  <si>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</si>
  <si>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</si>
  <si>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</si>
  <si>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</si>
  <si>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</si>
  <si>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</si>
  <si>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</si>
  <si>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</si>
  <si>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</si>
  <si>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</si>
  <si>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</si>
  <si>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</si>
  <si>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</si>
  <si>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</si>
  <si>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</si>
  <si>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</si>
  <si>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</si>
  <si>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</si>
  <si>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</si>
  <si>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</si>
  <si>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</si>
  <si>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</si>
  <si>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</si>
  <si>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</si>
  <si>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</si>
  <si>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</si>
  <si>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</si>
  <si>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</si>
  <si>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</si>
  <si>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</si>
  <si>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</si>
  <si>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</si>
  <si>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</si>
  <si>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</si>
  <si>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</si>
  <si>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</si>
  <si>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</si>
  <si>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</si>
  <si>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</si>
  <si>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</si>
  <si>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</si>
  <si>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</si>
  <si>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</si>
  <si>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</si>
  <si>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</si>
  <si>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</si>
  <si>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</si>
  <si>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</si>
  <si>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</si>
  <si>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</si>
  <si>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</si>
  <si>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</si>
  <si>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</si>
  <si>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</si>
  <si>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</si>
  <si>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</si>
  <si>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</si>
  <si>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</si>
  <si>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</si>
  <si>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</si>
  <si>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</si>
  <si>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</si>
  <si>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</si>
  <si>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</si>
  <si>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</si>
  <si>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</si>
  <si>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</si>
  <si>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</si>
  <si>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</si>
  <si>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</si>
  <si>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</si>
  <si>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</si>
  <si>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</si>
  <si>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</si>
  <si>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</si>
  <si>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</si>
  <si>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</si>
  <si>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</si>
  <si>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</si>
  <si>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</si>
  <si>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</si>
  <si>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</si>
  <si>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</si>
  <si>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</si>
  <si>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</si>
  <si>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</si>
  <si>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</si>
  <si>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</si>
  <si>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</si>
  <si>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</si>
  <si>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</si>
  <si>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</si>
  <si>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</si>
  <si>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</si>
  <si>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</si>
  <si>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</si>
  <si>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</si>
  <si>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</si>
  <si>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</si>
  <si>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</si>
  <si>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</si>
  <si>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</si>
  <si>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</si>
  <si>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</si>
  <si>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</si>
  <si>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</si>
  <si>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</si>
  <si>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</si>
  <si>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</si>
  <si>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</si>
  <si>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</si>
  <si>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</si>
  <si>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</si>
  <si>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</si>
  <si>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</si>
  <si>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</si>
  <si>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</si>
  <si>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</si>
  <si>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</si>
  <si>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</si>
  <si>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</si>
  <si>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</si>
  <si>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</si>
  <si>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</si>
  <si>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</si>
  <si>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</si>
  <si>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</si>
  <si>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</si>
  <si>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</si>
  <si>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</si>
  <si>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</si>
  <si>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</si>
  <si>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</si>
  <si>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</si>
  <si>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</si>
  <si>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</si>
  <si>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</si>
  <si>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</si>
  <si>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</si>
  <si>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</si>
  <si>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</si>
  <si>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</si>
  <si>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</si>
  <si>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</si>
  <si>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</si>
  <si>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</si>
  <si>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</si>
  <si>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</si>
  <si>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</si>
  <si>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</si>
  <si>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</si>
  <si>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</si>
  <si>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</si>
  <si>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</si>
  <si>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</si>
  <si>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</si>
  <si>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</si>
  <si>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</si>
  <si>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</si>
  <si>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</si>
  <si>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</si>
  <si>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</si>
  <si>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</si>
  <si>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</si>
  <si>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</si>
  <si>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</si>
  <si>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</si>
  <si>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</si>
  <si>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</si>
  <si>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</si>
  <si>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</si>
  <si>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</si>
  <si>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</si>
  <si>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</si>
  <si>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</si>
  <si>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</si>
  <si>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</si>
  <si>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</si>
  <si>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</si>
  <si>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</si>
  <si>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</si>
  <si>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</si>
  <si>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</si>
  <si>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</si>
  <si>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</si>
  <si>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</si>
  <si>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</si>
  <si>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</si>
  <si>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</si>
  <si>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</si>
  <si>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</si>
  <si>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</si>
  <si>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</si>
  <si>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</si>
  <si>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</si>
  <si>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</si>
  <si>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</si>
  <si>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</si>
  <si>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</si>
  <si>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</si>
  <si>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</si>
  <si>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</si>
  <si>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</si>
  <si>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</si>
  <si>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</si>
  <si>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</si>
  <si>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</si>
  <si>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</si>
  <si>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</si>
  <si>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</si>
  <si>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</si>
  <si>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</si>
  <si>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</si>
  <si>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</si>
  <si>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</si>
  <si>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</si>
  <si>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</si>
  <si>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</si>
  <si>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</si>
  <si>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</si>
  <si>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</si>
  <si>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</si>
  <si>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</si>
  <si>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</si>
  <si>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</si>
  <si>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</si>
  <si>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</si>
  <si>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</si>
  <si>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</si>
  <si>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</si>
  <si>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</si>
  <si>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</si>
  <si>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</si>
  <si>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</si>
  <si>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</si>
  <si>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</si>
  <si>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</si>
  <si>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</si>
  <si>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</si>
  <si>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</si>
  <si>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</si>
  <si>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</si>
  <si>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</si>
  <si>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</si>
  <si>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</si>
  <si>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</si>
  <si>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</si>
  <si>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</si>
  <si>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</si>
  <si>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</si>
  <si>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</si>
  <si>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</si>
  <si>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</si>
  <si>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</si>
  <si>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</si>
  <si>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</si>
  <si>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</si>
  <si>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</si>
  <si>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</si>
  <si>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</si>
  <si>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</si>
  <si>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</si>
  <si>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</si>
  <si>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</si>
  <si>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</si>
  <si>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</si>
  <si>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</si>
  <si>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</si>
  <si>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</si>
  <si>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</si>
  <si>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</si>
  <si>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</si>
  <si>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</si>
  <si>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</si>
  <si>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</si>
  <si>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</si>
  <si>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</si>
  <si>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</si>
  <si>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</si>
  <si>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</si>
  <si>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</si>
  <si>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</si>
  <si>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</si>
  <si>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</si>
  <si>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</si>
  <si>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</si>
  <si>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</si>
  <si>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</si>
  <si>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</si>
  <si>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</si>
  <si>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</si>
  <si>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</si>
  <si>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</si>
  <si>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</si>
  <si>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</si>
  <si>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</si>
  <si>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</si>
  <si>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</si>
  <si>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</si>
  <si>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</si>
  <si>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</si>
  <si>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</si>
  <si>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</si>
  <si>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</si>
  <si>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</si>
  <si>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</si>
  <si>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</si>
  <si>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</si>
  <si>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</si>
  <si>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</si>
  <si>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</si>
  <si>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</si>
  <si>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</si>
  <si>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</si>
  <si>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</si>
  <si>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</si>
  <si>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</si>
  <si>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</si>
  <si>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</si>
  <si>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</si>
  <si>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</si>
  <si>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</si>
  <si>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</si>
  <si>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</si>
  <si>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</si>
  <si>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</si>
  <si>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</si>
  <si>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</si>
  <si>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</si>
  <si>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</si>
  <si>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</si>
  <si>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</si>
  <si>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</si>
  <si>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</si>
  <si>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</si>
  <si>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</si>
  <si>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</si>
  <si>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</si>
  <si>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</si>
  <si>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</si>
  <si>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</si>
  <si>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</si>
  <si>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</si>
  <si>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</si>
  <si>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</si>
  <si>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</si>
  <si>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</si>
  <si>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</si>
  <si>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</si>
  <si>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</si>
  <si>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</si>
  <si>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</si>
  <si>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</si>
  <si>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</si>
  <si>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</si>
  <si>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</si>
  <si>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</si>
  <si>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</si>
  <si>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</si>
  <si>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</si>
  <si>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</si>
  <si>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</si>
  <si>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</si>
  <si>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</si>
  <si>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</si>
  <si>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</si>
  <si>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</si>
  <si>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</si>
  <si>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</si>
  <si>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</si>
  <si>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</si>
  <si>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</si>
  <si>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</si>
  <si>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</si>
  <si>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</si>
  <si>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</si>
  <si>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</si>
  <si>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</si>
  <si>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</si>
  <si>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</si>
  <si>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</si>
  <si>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</si>
  <si>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</si>
  <si>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</si>
  <si>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</si>
  <si>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</si>
  <si>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</si>
  <si>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</si>
  <si>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</si>
  <si>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</si>
  <si>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</si>
  <si>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</si>
  <si>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</si>
  <si>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</si>
  <si>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</si>
  <si>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</si>
  <si>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</si>
  <si>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</si>
  <si>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</si>
  <si>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</si>
  <si>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</si>
  <si>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</si>
  <si>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</si>
  <si>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</si>
  <si>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</si>
  <si>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</si>
  <si>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</si>
  <si>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</si>
  <si>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</si>
  <si>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</si>
  <si>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</si>
  <si>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</si>
  <si>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</si>
  <si>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</si>
  <si>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</si>
  <si>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</si>
  <si>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</si>
  <si>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</si>
  <si>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</si>
  <si>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</si>
  <si>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</si>
  <si>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</si>
  <si>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</si>
  <si>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</si>
  <si>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</si>
  <si>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</si>
  <si>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</si>
  <si>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</si>
  <si>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</si>
  <si>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</si>
  <si>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</si>
  <si>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</si>
  <si>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</si>
  <si>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</si>
  <si>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</si>
  <si>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</si>
  <si>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</si>
  <si>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</si>
  <si>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</si>
  <si>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</si>
  <si>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</si>
  <si>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</si>
  <si>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</si>
  <si>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</si>
  <si>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</si>
  <si>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</si>
  <si>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</si>
  <si>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</si>
  <si>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</si>
  <si>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</si>
  <si>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</si>
  <si>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</si>
  <si>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</si>
  <si>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</si>
  <si>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</si>
  <si>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</si>
  <si>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</si>
  <si>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</si>
  <si>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</si>
  <si>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</si>
  <si>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</si>
  <si>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</si>
  <si>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</si>
  <si>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</si>
  <si>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</si>
  <si>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</si>
  <si>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</si>
  <si>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</si>
  <si>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</si>
  <si>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</si>
  <si>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</si>
  <si>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</si>
  <si>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</si>
  <si>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</si>
  <si>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</si>
  <si>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</si>
  <si>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</si>
  <si>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</si>
  <si>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</si>
  <si>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</si>
  <si>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</si>
  <si>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</si>
  <si>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</si>
  <si>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</si>
  <si>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</si>
  <si>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</si>
  <si>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</si>
  <si>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</si>
  <si>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</si>
  <si>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</si>
  <si>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</si>
  <si>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</si>
  <si>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</si>
  <si>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</si>
  <si>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</si>
  <si>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</si>
  <si>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</si>
  <si>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</si>
  <si>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</si>
  <si>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</si>
  <si>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</si>
  <si>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</si>
  <si>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</si>
  <si>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</si>
  <si>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</si>
  <si>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</si>
  <si>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</si>
  <si>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</si>
  <si>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</si>
  <si>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</si>
  <si>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</si>
  <si>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</si>
  <si>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</si>
  <si>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</si>
  <si>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</si>
  <si>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</si>
  <si>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</si>
  <si>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</si>
  <si>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</si>
  <si>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</si>
  <si>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</si>
  <si>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</si>
  <si>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</si>
  <si>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</si>
  <si>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</si>
  <si>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</si>
  <si>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</si>
  <si>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</si>
  <si>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</si>
  <si>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</si>
  <si>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</si>
  <si>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</si>
  <si>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</si>
  <si>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</si>
  <si>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</si>
  <si>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</si>
  <si>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</si>
  <si>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</si>
  <si>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</si>
  <si>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</si>
  <si>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</si>
  <si>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</si>
  <si>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</si>
  <si>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</si>
  <si>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</si>
  <si>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</si>
  <si>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</si>
  <si>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</si>
  <si>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</si>
  <si>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</si>
  <si>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</si>
  <si>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</si>
  <si>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</si>
  <si>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</si>
  <si>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</si>
  <si>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</si>
  <si>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</si>
  <si>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</si>
  <si>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</si>
  <si>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</si>
  <si>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</si>
  <si>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</si>
  <si>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</si>
  <si>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</si>
  <si>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</si>
  <si>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</si>
  <si>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</si>
  <si>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</si>
  <si>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</si>
  <si>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</si>
  <si>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</si>
  <si>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</si>
  <si>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</si>
  <si>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</si>
  <si>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</si>
  <si>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</si>
  <si>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</si>
  <si>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</si>
  <si>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</si>
  <si>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</si>
  <si>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</si>
  <si>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</si>
  <si>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</si>
  <si>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</si>
  <si>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</si>
  <si>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</si>
  <si>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</si>
  <si>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</si>
  <si>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</si>
  <si>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</si>
  <si>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</si>
  <si>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</si>
  <si>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</si>
  <si>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</si>
  <si>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</si>
  <si>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</si>
  <si>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</si>
  <si>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</si>
  <si>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</si>
  <si>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</si>
  <si>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</si>
  <si>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</si>
  <si>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</si>
  <si>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</si>
  <si>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</si>
  <si>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</si>
  <si>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</si>
  <si>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</si>
  <si>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</si>
  <si>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</si>
  <si>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</si>
  <si>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</si>
  <si>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</si>
  <si>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</si>
  <si>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</si>
  <si>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</si>
  <si>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</si>
  <si>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</si>
  <si>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</si>
  <si>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</si>
  <si>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</si>
  <si>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</si>
  <si>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</si>
  <si>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</si>
  <si>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</si>
  <si>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</si>
  <si>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</si>
  <si>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</si>
  <si>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</si>
  <si>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</si>
  <si>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</si>
  <si>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</si>
  <si>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</si>
  <si>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</si>
  <si>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</si>
  <si>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</si>
  <si>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</si>
  <si>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</si>
  <si>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</si>
  <si>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</si>
  <si>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</si>
  <si>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</si>
  <si>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</si>
  <si>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</si>
  <si>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</si>
  <si>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</si>
  <si>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</si>
  <si>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</si>
  <si>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</si>
  <si>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</si>
  <si>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</si>
  <si>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</si>
  <si>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</si>
  <si>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</si>
  <si>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</si>
  <si>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</si>
  <si>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</si>
  <si>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</si>
  <si>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</si>
  <si>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</si>
  <si>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</si>
  <si>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</si>
  <si>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</si>
  <si>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</si>
  <si>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</si>
  <si>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</si>
  <si>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</si>
  <si>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</si>
  <si>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</si>
  <si>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</si>
  <si>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</si>
  <si>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</si>
  <si>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</si>
  <si>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</si>
  <si>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</si>
  <si>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</si>
  <si>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</si>
  <si>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</si>
  <si>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</si>
  <si>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</si>
  <si>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14     5     3</t>
  </si>
  <si>
    <t>54          28</t>
  </si>
  <si>
    <t>9     7     6</t>
  </si>
  <si>
    <t>47          41</t>
  </si>
  <si>
    <t>40          33</t>
  </si>
  <si>
    <t>9     6     7</t>
  </si>
  <si>
    <t>35          30</t>
  </si>
  <si>
    <t>7     9     6</t>
  </si>
  <si>
    <t>35          36</t>
  </si>
  <si>
    <t>7     6     9</t>
  </si>
  <si>
    <t>35          43</t>
  </si>
  <si>
    <t>7     5     10</t>
  </si>
  <si>
    <t>42          40</t>
  </si>
  <si>
    <t>7     4     11</t>
  </si>
  <si>
    <t>26          33</t>
  </si>
  <si>
    <t>6     4     12</t>
  </si>
  <si>
    <t>28          47</t>
  </si>
  <si>
    <t>5     7     10</t>
  </si>
  <si>
    <t>34          45</t>
  </si>
  <si>
    <t>Rodrgo Becao</t>
  </si>
  <si>
    <t>5° Caputo (ZIN), 38° Perisic (AQU)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</si>
</sst>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28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533399</xdr:colOff>
      <xdr:row>6</xdr:row>
      <xdr:rowOff>466724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</xdr:row>
      <xdr:rowOff>38100</xdr:rowOff>
    </xdr:from>
    <xdr:to>
      <xdr:col>2</xdr:col>
      <xdr:colOff>542925</xdr:colOff>
      <xdr:row>12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47625</xdr:rowOff>
    </xdr:from>
    <xdr:to>
      <xdr:col>2</xdr:col>
      <xdr:colOff>514350</xdr:colOff>
      <xdr:row>15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7524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18</xdr:row>
      <xdr:rowOff>57150</xdr:rowOff>
    </xdr:from>
    <xdr:to>
      <xdr:col>2</xdr:col>
      <xdr:colOff>523875</xdr:colOff>
      <xdr:row>18</xdr:row>
      <xdr:rowOff>466725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9048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47625</xdr:rowOff>
    </xdr:from>
    <xdr:to>
      <xdr:col>2</xdr:col>
      <xdr:colOff>523875</xdr:colOff>
      <xdr:row>32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42</xdr:row>
      <xdr:rowOff>47625</xdr:rowOff>
    </xdr:from>
    <xdr:to>
      <xdr:col>2</xdr:col>
      <xdr:colOff>561975</xdr:colOff>
      <xdr:row>42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47625</xdr:rowOff>
    </xdr:from>
    <xdr:to>
      <xdr:col>2</xdr:col>
      <xdr:colOff>533400</xdr:colOff>
      <xdr:row>50</xdr:row>
      <xdr:rowOff>457200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4183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47625</xdr:rowOff>
    </xdr:from>
    <xdr:to>
      <xdr:col>2</xdr:col>
      <xdr:colOff>523875</xdr:colOff>
      <xdr:row>57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69</xdr:row>
      <xdr:rowOff>57150</xdr:rowOff>
    </xdr:from>
    <xdr:to>
      <xdr:col>2</xdr:col>
      <xdr:colOff>504825</xdr:colOff>
      <xdr:row>69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47625</xdr:rowOff>
    </xdr:from>
    <xdr:to>
      <xdr:col>2</xdr:col>
      <xdr:colOff>542925</xdr:colOff>
      <xdr:row>91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112</xdr:row>
      <xdr:rowOff>28575</xdr:rowOff>
    </xdr:from>
    <xdr:to>
      <xdr:col>2</xdr:col>
      <xdr:colOff>533400</xdr:colOff>
      <xdr:row>112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7</xdr:row>
      <xdr:rowOff>38099</xdr:rowOff>
    </xdr:from>
    <xdr:to>
      <xdr:col>2</xdr:col>
      <xdr:colOff>552449</xdr:colOff>
      <xdr:row>7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</xdr:row>
      <xdr:rowOff>19050</xdr:rowOff>
    </xdr:from>
    <xdr:to>
      <xdr:col>2</xdr:col>
      <xdr:colOff>542925</xdr:colOff>
      <xdr:row>10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49720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</xdr:row>
      <xdr:rowOff>19050</xdr:rowOff>
    </xdr:from>
    <xdr:to>
      <xdr:col>2</xdr:col>
      <xdr:colOff>552450</xdr:colOff>
      <xdr:row>11</xdr:row>
      <xdr:rowOff>466725</xdr:rowOff>
    </xdr:to>
    <xdr:pic>
      <xdr:nvPicPr>
        <xdr:cNvPr id="183" name="Immagine 182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476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</xdr:row>
      <xdr:rowOff>19050</xdr:rowOff>
    </xdr:from>
    <xdr:to>
      <xdr:col>2</xdr:col>
      <xdr:colOff>542925</xdr:colOff>
      <xdr:row>13</xdr:row>
      <xdr:rowOff>466725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48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19050</xdr:rowOff>
    </xdr:from>
    <xdr:to>
      <xdr:col>2</xdr:col>
      <xdr:colOff>552450</xdr:colOff>
      <xdr:row>62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49</xdr:row>
      <xdr:rowOff>38100</xdr:rowOff>
    </xdr:from>
    <xdr:to>
      <xdr:col>2</xdr:col>
      <xdr:colOff>542925</xdr:colOff>
      <xdr:row>49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98</xdr:row>
      <xdr:rowOff>28575</xdr:rowOff>
    </xdr:from>
    <xdr:to>
      <xdr:col>2</xdr:col>
      <xdr:colOff>552450</xdr:colOff>
      <xdr:row>98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101</xdr:row>
      <xdr:rowOff>28575</xdr:rowOff>
    </xdr:from>
    <xdr:to>
      <xdr:col>2</xdr:col>
      <xdr:colOff>552450</xdr:colOff>
      <xdr:row>101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113</xdr:row>
      <xdr:rowOff>28575</xdr:rowOff>
    </xdr:from>
    <xdr:to>
      <xdr:col>2</xdr:col>
      <xdr:colOff>542925</xdr:colOff>
      <xdr:row>113</xdr:row>
      <xdr:rowOff>476250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559689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8</xdr:row>
      <xdr:rowOff>28574</xdr:rowOff>
    </xdr:from>
    <xdr:to>
      <xdr:col>2</xdr:col>
      <xdr:colOff>552449</xdr:colOff>
      <xdr:row>8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39719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47625</xdr:rowOff>
    </xdr:from>
    <xdr:to>
      <xdr:col>2</xdr:col>
      <xdr:colOff>561975</xdr:colOff>
      <xdr:row>27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38100</xdr:rowOff>
    </xdr:from>
    <xdr:to>
      <xdr:col>2</xdr:col>
      <xdr:colOff>571500</xdr:colOff>
      <xdr:row>39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30</xdr:row>
      <xdr:rowOff>57150</xdr:rowOff>
    </xdr:from>
    <xdr:to>
      <xdr:col>2</xdr:col>
      <xdr:colOff>533400</xdr:colOff>
      <xdr:row>31</xdr:row>
      <xdr:rowOff>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1460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40</xdr:row>
      <xdr:rowOff>19050</xdr:rowOff>
    </xdr:from>
    <xdr:to>
      <xdr:col>2</xdr:col>
      <xdr:colOff>571500</xdr:colOff>
      <xdr:row>40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44</xdr:row>
      <xdr:rowOff>47625</xdr:rowOff>
    </xdr:from>
    <xdr:to>
      <xdr:col>2</xdr:col>
      <xdr:colOff>552450</xdr:colOff>
      <xdr:row>44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54</xdr:row>
      <xdr:rowOff>47625</xdr:rowOff>
    </xdr:from>
    <xdr:to>
      <xdr:col>2</xdr:col>
      <xdr:colOff>533400</xdr:colOff>
      <xdr:row>54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61</xdr:row>
      <xdr:rowOff>28575</xdr:rowOff>
    </xdr:from>
    <xdr:to>
      <xdr:col>2</xdr:col>
      <xdr:colOff>552450</xdr:colOff>
      <xdr:row>61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97180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19050</xdr:rowOff>
    </xdr:from>
    <xdr:to>
      <xdr:col>2</xdr:col>
      <xdr:colOff>590550</xdr:colOff>
      <xdr:row>66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99</xdr:row>
      <xdr:rowOff>19050</xdr:rowOff>
    </xdr:from>
    <xdr:to>
      <xdr:col>2</xdr:col>
      <xdr:colOff>533400</xdr:colOff>
      <xdr:row>99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108</xdr:row>
      <xdr:rowOff>47625</xdr:rowOff>
    </xdr:from>
    <xdr:to>
      <xdr:col>2</xdr:col>
      <xdr:colOff>533400</xdr:colOff>
      <xdr:row>108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9</xdr:row>
      <xdr:rowOff>76199</xdr:rowOff>
    </xdr:from>
    <xdr:to>
      <xdr:col>2</xdr:col>
      <xdr:colOff>514349</xdr:colOff>
      <xdr:row>9</xdr:row>
      <xdr:rowOff>447674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4524374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56</xdr:row>
      <xdr:rowOff>85725</xdr:rowOff>
    </xdr:from>
    <xdr:to>
      <xdr:col>2</xdr:col>
      <xdr:colOff>533400</xdr:colOff>
      <xdr:row>56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63</xdr:row>
      <xdr:rowOff>95250</xdr:rowOff>
    </xdr:from>
    <xdr:to>
      <xdr:col>2</xdr:col>
      <xdr:colOff>514350</xdr:colOff>
      <xdr:row>63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64</xdr:row>
      <xdr:rowOff>85725</xdr:rowOff>
    </xdr:from>
    <xdr:to>
      <xdr:col>2</xdr:col>
      <xdr:colOff>542925</xdr:colOff>
      <xdr:row>64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65</xdr:row>
      <xdr:rowOff>76200</xdr:rowOff>
    </xdr:from>
    <xdr:to>
      <xdr:col>2</xdr:col>
      <xdr:colOff>552450</xdr:colOff>
      <xdr:row>65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71</xdr:row>
      <xdr:rowOff>66675</xdr:rowOff>
    </xdr:from>
    <xdr:to>
      <xdr:col>2</xdr:col>
      <xdr:colOff>533400</xdr:colOff>
      <xdr:row>71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48043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81</xdr:row>
      <xdr:rowOff>66675</xdr:rowOff>
    </xdr:from>
    <xdr:to>
      <xdr:col>2</xdr:col>
      <xdr:colOff>523875</xdr:colOff>
      <xdr:row>81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76200</xdr:rowOff>
    </xdr:from>
    <xdr:to>
      <xdr:col>2</xdr:col>
      <xdr:colOff>504825</xdr:colOff>
      <xdr:row>97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104</xdr:row>
      <xdr:rowOff>85725</xdr:rowOff>
    </xdr:from>
    <xdr:to>
      <xdr:col>2</xdr:col>
      <xdr:colOff>504825</xdr:colOff>
      <xdr:row>104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117</xdr:row>
      <xdr:rowOff>123825</xdr:rowOff>
    </xdr:from>
    <xdr:to>
      <xdr:col>2</xdr:col>
      <xdr:colOff>552450</xdr:colOff>
      <xdr:row>117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119</xdr:row>
      <xdr:rowOff>104775</xdr:rowOff>
    </xdr:from>
    <xdr:to>
      <xdr:col>2</xdr:col>
      <xdr:colOff>533400</xdr:colOff>
      <xdr:row>119</xdr:row>
      <xdr:rowOff>476250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59074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66675</xdr:rowOff>
    </xdr:from>
    <xdr:to>
      <xdr:col>2</xdr:col>
      <xdr:colOff>514350</xdr:colOff>
      <xdr:row>14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57150</xdr:rowOff>
    </xdr:from>
    <xdr:to>
      <xdr:col>2</xdr:col>
      <xdr:colOff>504825</xdr:colOff>
      <xdr:row>19</xdr:row>
      <xdr:rowOff>438150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43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34</xdr:row>
      <xdr:rowOff>66675</xdr:rowOff>
    </xdr:from>
    <xdr:to>
      <xdr:col>2</xdr:col>
      <xdr:colOff>514350</xdr:colOff>
      <xdr:row>34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6125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43</xdr:row>
      <xdr:rowOff>76200</xdr:rowOff>
    </xdr:from>
    <xdr:to>
      <xdr:col>2</xdr:col>
      <xdr:colOff>523875</xdr:colOff>
      <xdr:row>43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67</xdr:row>
      <xdr:rowOff>85725</xdr:rowOff>
    </xdr:from>
    <xdr:to>
      <xdr:col>2</xdr:col>
      <xdr:colOff>542925</xdr:colOff>
      <xdr:row>67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75</xdr:row>
      <xdr:rowOff>76200</xdr:rowOff>
    </xdr:from>
    <xdr:to>
      <xdr:col>2</xdr:col>
      <xdr:colOff>523875</xdr:colOff>
      <xdr:row>75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78</xdr:row>
      <xdr:rowOff>76200</xdr:rowOff>
    </xdr:from>
    <xdr:to>
      <xdr:col>2</xdr:col>
      <xdr:colOff>514350</xdr:colOff>
      <xdr:row>78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82</xdr:row>
      <xdr:rowOff>66675</xdr:rowOff>
    </xdr:from>
    <xdr:to>
      <xdr:col>2</xdr:col>
      <xdr:colOff>523875</xdr:colOff>
      <xdr:row>82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84</xdr:row>
      <xdr:rowOff>66675</xdr:rowOff>
    </xdr:from>
    <xdr:to>
      <xdr:col>2</xdr:col>
      <xdr:colOff>514350</xdr:colOff>
      <xdr:row>84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92</xdr:row>
      <xdr:rowOff>66675</xdr:rowOff>
    </xdr:from>
    <xdr:to>
      <xdr:col>2</xdr:col>
      <xdr:colOff>542925</xdr:colOff>
      <xdr:row>92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102</xdr:row>
      <xdr:rowOff>66675</xdr:rowOff>
    </xdr:from>
    <xdr:to>
      <xdr:col>2</xdr:col>
      <xdr:colOff>523875</xdr:colOff>
      <xdr:row>102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121</xdr:row>
      <xdr:rowOff>66675</xdr:rowOff>
    </xdr:from>
    <xdr:to>
      <xdr:col>2</xdr:col>
      <xdr:colOff>504825</xdr:colOff>
      <xdr:row>121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17</xdr:row>
      <xdr:rowOff>47624</xdr:rowOff>
    </xdr:from>
    <xdr:to>
      <xdr:col>2</xdr:col>
      <xdr:colOff>542924</xdr:colOff>
      <xdr:row>17</xdr:row>
      <xdr:rowOff>457199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4" y="80295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36</xdr:row>
      <xdr:rowOff>28575</xdr:rowOff>
    </xdr:from>
    <xdr:to>
      <xdr:col>2</xdr:col>
      <xdr:colOff>542925</xdr:colOff>
      <xdr:row>36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38</xdr:row>
      <xdr:rowOff>57150</xdr:rowOff>
    </xdr:from>
    <xdr:to>
      <xdr:col>2</xdr:col>
      <xdr:colOff>542925</xdr:colOff>
      <xdr:row>38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58</xdr:row>
      <xdr:rowOff>28575</xdr:rowOff>
    </xdr:from>
    <xdr:to>
      <xdr:col>2</xdr:col>
      <xdr:colOff>523875</xdr:colOff>
      <xdr:row>58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72</xdr:row>
      <xdr:rowOff>66675</xdr:rowOff>
    </xdr:from>
    <xdr:to>
      <xdr:col>2</xdr:col>
      <xdr:colOff>523875</xdr:colOff>
      <xdr:row>72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79</xdr:row>
      <xdr:rowOff>57150</xdr:rowOff>
    </xdr:from>
    <xdr:to>
      <xdr:col>2</xdr:col>
      <xdr:colOff>561975</xdr:colOff>
      <xdr:row>79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89</xdr:row>
      <xdr:rowOff>57150</xdr:rowOff>
    </xdr:from>
    <xdr:to>
      <xdr:col>2</xdr:col>
      <xdr:colOff>504825</xdr:colOff>
      <xdr:row>89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47625</xdr:rowOff>
    </xdr:from>
    <xdr:to>
      <xdr:col>2</xdr:col>
      <xdr:colOff>533400</xdr:colOff>
      <xdr:row>90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4376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106</xdr:row>
      <xdr:rowOff>28575</xdr:rowOff>
    </xdr:from>
    <xdr:to>
      <xdr:col>2</xdr:col>
      <xdr:colOff>523875</xdr:colOff>
      <xdr:row>106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115</xdr:row>
      <xdr:rowOff>57150</xdr:rowOff>
    </xdr:from>
    <xdr:to>
      <xdr:col>2</xdr:col>
      <xdr:colOff>542925</xdr:colOff>
      <xdr:row>115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20</xdr:row>
      <xdr:rowOff>76199</xdr:rowOff>
    </xdr:from>
    <xdr:to>
      <xdr:col>2</xdr:col>
      <xdr:colOff>514349</xdr:colOff>
      <xdr:row>20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23</xdr:row>
      <xdr:rowOff>57150</xdr:rowOff>
    </xdr:from>
    <xdr:to>
      <xdr:col>2</xdr:col>
      <xdr:colOff>552450</xdr:colOff>
      <xdr:row>23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25</xdr:row>
      <xdr:rowOff>57150</xdr:rowOff>
    </xdr:from>
    <xdr:to>
      <xdr:col>2</xdr:col>
      <xdr:colOff>542925</xdr:colOff>
      <xdr:row>25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46</xdr:row>
      <xdr:rowOff>57150</xdr:rowOff>
    </xdr:from>
    <xdr:to>
      <xdr:col>2</xdr:col>
      <xdr:colOff>542925</xdr:colOff>
      <xdr:row>46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53</xdr:row>
      <xdr:rowOff>66675</xdr:rowOff>
    </xdr:from>
    <xdr:to>
      <xdr:col>2</xdr:col>
      <xdr:colOff>542925</xdr:colOff>
      <xdr:row>53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74</xdr:row>
      <xdr:rowOff>38100</xdr:rowOff>
    </xdr:from>
    <xdr:to>
      <xdr:col>2</xdr:col>
      <xdr:colOff>561975</xdr:colOff>
      <xdr:row>74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85</xdr:row>
      <xdr:rowOff>57150</xdr:rowOff>
    </xdr:from>
    <xdr:to>
      <xdr:col>2</xdr:col>
      <xdr:colOff>533400</xdr:colOff>
      <xdr:row>85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100</xdr:row>
      <xdr:rowOff>28575</xdr:rowOff>
    </xdr:from>
    <xdr:to>
      <xdr:col>2</xdr:col>
      <xdr:colOff>533400</xdr:colOff>
      <xdr:row>100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120</xdr:row>
      <xdr:rowOff>66675</xdr:rowOff>
    </xdr:from>
    <xdr:to>
      <xdr:col>2</xdr:col>
      <xdr:colOff>561975</xdr:colOff>
      <xdr:row>120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123</xdr:row>
      <xdr:rowOff>47625</xdr:rowOff>
    </xdr:from>
    <xdr:to>
      <xdr:col>2</xdr:col>
      <xdr:colOff>533400</xdr:colOff>
      <xdr:row>123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21</xdr:row>
      <xdr:rowOff>76199</xdr:rowOff>
    </xdr:from>
    <xdr:to>
      <xdr:col>2</xdr:col>
      <xdr:colOff>542924</xdr:colOff>
      <xdr:row>21</xdr:row>
      <xdr:rowOff>485774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4" y="95726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66675</xdr:rowOff>
    </xdr:from>
    <xdr:to>
      <xdr:col>2</xdr:col>
      <xdr:colOff>542925</xdr:colOff>
      <xdr:row>22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00679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76200</xdr:rowOff>
    </xdr:from>
    <xdr:to>
      <xdr:col>2</xdr:col>
      <xdr:colOff>542925</xdr:colOff>
      <xdr:row>29</xdr:row>
      <xdr:rowOff>485775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620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47</xdr:row>
      <xdr:rowOff>47625</xdr:rowOff>
    </xdr:from>
    <xdr:to>
      <xdr:col>2</xdr:col>
      <xdr:colOff>504825</xdr:colOff>
      <xdr:row>47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51</xdr:row>
      <xdr:rowOff>47625</xdr:rowOff>
    </xdr:from>
    <xdr:to>
      <xdr:col>2</xdr:col>
      <xdr:colOff>514350</xdr:colOff>
      <xdr:row>51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66675</xdr:rowOff>
    </xdr:from>
    <xdr:to>
      <xdr:col>2</xdr:col>
      <xdr:colOff>533400</xdr:colOff>
      <xdr:row>52</xdr:row>
      <xdr:rowOff>476250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5212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66675</xdr:rowOff>
    </xdr:from>
    <xdr:to>
      <xdr:col>2</xdr:col>
      <xdr:colOff>533400</xdr:colOff>
      <xdr:row>55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73</xdr:row>
      <xdr:rowOff>66675</xdr:rowOff>
    </xdr:from>
    <xdr:to>
      <xdr:col>2</xdr:col>
      <xdr:colOff>504825</xdr:colOff>
      <xdr:row>73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80</xdr:row>
      <xdr:rowOff>66675</xdr:rowOff>
    </xdr:from>
    <xdr:to>
      <xdr:col>2</xdr:col>
      <xdr:colOff>514350</xdr:colOff>
      <xdr:row>80</xdr:row>
      <xdr:rowOff>476250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9852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77</xdr:row>
      <xdr:rowOff>66675</xdr:rowOff>
    </xdr:from>
    <xdr:to>
      <xdr:col>2</xdr:col>
      <xdr:colOff>581025</xdr:colOff>
      <xdr:row>77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38100</xdr:rowOff>
    </xdr:from>
    <xdr:to>
      <xdr:col>2</xdr:col>
      <xdr:colOff>533400</xdr:colOff>
      <xdr:row>88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93</xdr:row>
      <xdr:rowOff>66675</xdr:rowOff>
    </xdr:from>
    <xdr:to>
      <xdr:col>2</xdr:col>
      <xdr:colOff>533400</xdr:colOff>
      <xdr:row>93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105</xdr:row>
      <xdr:rowOff>66675</xdr:rowOff>
    </xdr:from>
    <xdr:to>
      <xdr:col>2</xdr:col>
      <xdr:colOff>495300</xdr:colOff>
      <xdr:row>105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122</xdr:row>
      <xdr:rowOff>28575</xdr:rowOff>
    </xdr:from>
    <xdr:to>
      <xdr:col>2</xdr:col>
      <xdr:colOff>542925</xdr:colOff>
      <xdr:row>122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24</xdr:row>
      <xdr:rowOff>57149</xdr:rowOff>
    </xdr:from>
    <xdr:to>
      <xdr:col>2</xdr:col>
      <xdr:colOff>542924</xdr:colOff>
      <xdr:row>24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16</xdr:row>
      <xdr:rowOff>38100</xdr:rowOff>
    </xdr:from>
    <xdr:to>
      <xdr:col>2</xdr:col>
      <xdr:colOff>561975</xdr:colOff>
      <xdr:row>16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28575</xdr:rowOff>
    </xdr:from>
    <xdr:to>
      <xdr:col>2</xdr:col>
      <xdr:colOff>552450</xdr:colOff>
      <xdr:row>26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57150</xdr:rowOff>
    </xdr:from>
    <xdr:to>
      <xdr:col>2</xdr:col>
      <xdr:colOff>542925</xdr:colOff>
      <xdr:row>28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38100</xdr:rowOff>
    </xdr:from>
    <xdr:to>
      <xdr:col>2</xdr:col>
      <xdr:colOff>542925</xdr:colOff>
      <xdr:row>31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582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38100</xdr:rowOff>
    </xdr:from>
    <xdr:to>
      <xdr:col>2</xdr:col>
      <xdr:colOff>542925</xdr:colOff>
      <xdr:row>35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37</xdr:row>
      <xdr:rowOff>57150</xdr:rowOff>
    </xdr:from>
    <xdr:to>
      <xdr:col>2</xdr:col>
      <xdr:colOff>552450</xdr:colOff>
      <xdr:row>37</xdr:row>
      <xdr:rowOff>485775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28575</xdr:rowOff>
    </xdr:from>
    <xdr:to>
      <xdr:col>2</xdr:col>
      <xdr:colOff>542925</xdr:colOff>
      <xdr:row>41</xdr:row>
      <xdr:rowOff>457200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06311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70</xdr:row>
      <xdr:rowOff>19050</xdr:rowOff>
    </xdr:from>
    <xdr:to>
      <xdr:col>2</xdr:col>
      <xdr:colOff>533400</xdr:colOff>
      <xdr:row>70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94</xdr:row>
      <xdr:rowOff>38100</xdr:rowOff>
    </xdr:from>
    <xdr:to>
      <xdr:col>2</xdr:col>
      <xdr:colOff>533400</xdr:colOff>
      <xdr:row>94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96</xdr:row>
      <xdr:rowOff>47625</xdr:rowOff>
    </xdr:from>
    <xdr:to>
      <xdr:col>2</xdr:col>
      <xdr:colOff>533400</xdr:colOff>
      <xdr:row>96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103</xdr:row>
      <xdr:rowOff>47625</xdr:rowOff>
    </xdr:from>
    <xdr:to>
      <xdr:col>2</xdr:col>
      <xdr:colOff>552450</xdr:colOff>
      <xdr:row>103</xdr:row>
      <xdr:rowOff>476250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1444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107</xdr:row>
      <xdr:rowOff>47625</xdr:rowOff>
    </xdr:from>
    <xdr:to>
      <xdr:col>2</xdr:col>
      <xdr:colOff>523875</xdr:colOff>
      <xdr:row>107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116</xdr:row>
      <xdr:rowOff>47625</xdr:rowOff>
    </xdr:from>
    <xdr:to>
      <xdr:col>2</xdr:col>
      <xdr:colOff>523875</xdr:colOff>
      <xdr:row>116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118</xdr:row>
      <xdr:rowOff>57150</xdr:rowOff>
    </xdr:from>
    <xdr:to>
      <xdr:col>2</xdr:col>
      <xdr:colOff>561975</xdr:colOff>
      <xdr:row>118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47625</xdr:rowOff>
    </xdr:from>
    <xdr:to>
      <xdr:col>2</xdr:col>
      <xdr:colOff>552450</xdr:colOff>
      <xdr:row>33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552450</xdr:colOff>
      <xdr:row>48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59</xdr:row>
      <xdr:rowOff>19050</xdr:rowOff>
    </xdr:from>
    <xdr:to>
      <xdr:col>2</xdr:col>
      <xdr:colOff>542925</xdr:colOff>
      <xdr:row>59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28575</xdr:rowOff>
    </xdr:from>
    <xdr:to>
      <xdr:col>2</xdr:col>
      <xdr:colOff>542925</xdr:colOff>
      <xdr:row>60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68</xdr:row>
      <xdr:rowOff>38100</xdr:rowOff>
    </xdr:from>
    <xdr:to>
      <xdr:col>2</xdr:col>
      <xdr:colOff>514350</xdr:colOff>
      <xdr:row>68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9525</xdr:rowOff>
    </xdr:from>
    <xdr:to>
      <xdr:col>2</xdr:col>
      <xdr:colOff>542925</xdr:colOff>
      <xdr:row>76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83</xdr:row>
      <xdr:rowOff>47625</xdr:rowOff>
    </xdr:from>
    <xdr:to>
      <xdr:col>2</xdr:col>
      <xdr:colOff>552450</xdr:colOff>
      <xdr:row>83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38100</xdr:rowOff>
    </xdr:from>
    <xdr:to>
      <xdr:col>2</xdr:col>
      <xdr:colOff>542925</xdr:colOff>
      <xdr:row>87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95</xdr:row>
      <xdr:rowOff>38100</xdr:rowOff>
    </xdr:from>
    <xdr:to>
      <xdr:col>2</xdr:col>
      <xdr:colOff>533400</xdr:colOff>
      <xdr:row>95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47625</xdr:rowOff>
    </xdr:from>
    <xdr:to>
      <xdr:col>2</xdr:col>
      <xdr:colOff>561975</xdr:colOff>
      <xdr:row>45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109</xdr:row>
      <xdr:rowOff>38100</xdr:rowOff>
    </xdr:from>
    <xdr:to>
      <xdr:col>2</xdr:col>
      <xdr:colOff>523875</xdr:colOff>
      <xdr:row>109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110</xdr:row>
      <xdr:rowOff>38100</xdr:rowOff>
    </xdr:from>
    <xdr:to>
      <xdr:col>2</xdr:col>
      <xdr:colOff>542925</xdr:colOff>
      <xdr:row>110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114</xdr:row>
      <xdr:rowOff>9525</xdr:rowOff>
    </xdr:from>
    <xdr:to>
      <xdr:col>2</xdr:col>
      <xdr:colOff>533400</xdr:colOff>
      <xdr:row>114</xdr:row>
      <xdr:rowOff>447675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56454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4</xdr:row>
      <xdr:rowOff>76200</xdr:rowOff>
    </xdr:from>
    <xdr:to>
      <xdr:col>3</xdr:col>
      <xdr:colOff>523874</xdr:colOff>
      <xdr:row>4</xdr:row>
      <xdr:rowOff>438149</xdr:rowOff>
    </xdr:to>
    <xdr:pic>
      <xdr:nvPicPr>
        <xdr:cNvPr id="121" name="Immagine 12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571875" y="2000250"/>
          <a:ext cx="361949" cy="361949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111</xdr:row>
      <xdr:rowOff>57150</xdr:rowOff>
    </xdr:from>
    <xdr:to>
      <xdr:col>2</xdr:col>
      <xdr:colOff>533400</xdr:colOff>
      <xdr:row>111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86</xdr:row>
      <xdr:rowOff>66675</xdr:rowOff>
    </xdr:from>
    <xdr:to>
      <xdr:col>2</xdr:col>
      <xdr:colOff>476250</xdr:colOff>
      <xdr:row>86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0" workbookViewId="0">
      <pane xSplit="2" topLeftCell="G1" activePane="topRight" state="frozen"/>
      <selection pane="topRight" activeCell="K34" sqref="K34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18">
      <c r="A2" s="131" t="s">
        <v>0</v>
      </c>
      <c r="B2" s="132"/>
      <c r="C2" s="140" t="s">
        <v>1</v>
      </c>
      <c r="D2" s="141"/>
      <c r="E2" s="136" t="s">
        <v>2</v>
      </c>
      <c r="F2" s="136"/>
      <c r="G2" s="136" t="s">
        <v>3</v>
      </c>
      <c r="H2" s="136"/>
      <c r="I2" s="136" t="s">
        <v>4</v>
      </c>
      <c r="J2" s="136"/>
      <c r="K2" s="136" t="s">
        <v>5</v>
      </c>
      <c r="L2" s="136"/>
      <c r="M2" s="136" t="s">
        <v>6</v>
      </c>
      <c r="N2" s="136"/>
      <c r="O2" s="136" t="s">
        <v>7</v>
      </c>
      <c r="P2" s="136"/>
      <c r="Q2" s="136" t="s">
        <v>26</v>
      </c>
      <c r="R2" s="136"/>
      <c r="S2" s="136" t="s">
        <v>8</v>
      </c>
      <c r="T2" s="136"/>
      <c r="U2" s="136" t="s">
        <v>9</v>
      </c>
      <c r="V2" s="136"/>
    </row>
    <row r="3" spans="1:22" ht="18" customHeight="1" thickBot="1">
      <c r="A3" s="133"/>
      <c r="B3" s="142"/>
      <c r="C3" s="137" t="s">
        <v>20</v>
      </c>
      <c r="D3" s="138"/>
      <c r="E3" s="139" t="s">
        <v>21</v>
      </c>
      <c r="F3" s="139"/>
      <c r="G3" s="139" t="s">
        <v>108</v>
      </c>
      <c r="H3" s="139"/>
      <c r="I3" s="139" t="s">
        <v>22</v>
      </c>
      <c r="J3" s="139"/>
      <c r="K3" s="139" t="s">
        <v>23</v>
      </c>
      <c r="L3" s="139"/>
      <c r="M3" s="139" t="s">
        <v>24</v>
      </c>
      <c r="N3" s="139"/>
      <c r="O3" s="139" t="s">
        <v>25</v>
      </c>
      <c r="P3" s="139"/>
      <c r="Q3" s="139" t="s">
        <v>27</v>
      </c>
      <c r="R3" s="139"/>
      <c r="S3" s="139" t="s">
        <v>28</v>
      </c>
      <c r="T3" s="139"/>
      <c r="U3" s="139" t="s">
        <v>29</v>
      </c>
      <c r="V3" s="139"/>
    </row>
    <row r="4" spans="1:22" ht="13.5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3.5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3.5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3.5" thickBot="1">
      <c r="B7" s="5"/>
      <c r="C7" s="6" t="s">
        <v>792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3.5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747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3.5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3.5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3.5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825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833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3.5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839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3.5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851</v>
      </c>
      <c r="V13" s="6" t="s">
        <v>145</v>
      </c>
    </row>
    <row r="14" spans="1:22" ht="13.5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826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3.5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3.5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3.5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828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845</v>
      </c>
      <c r="T17" s="6" t="s">
        <v>156</v>
      </c>
      <c r="U17" s="89" t="s">
        <v>553</v>
      </c>
      <c r="V17" s="6" t="s">
        <v>154</v>
      </c>
    </row>
    <row r="18" spans="2:22" ht="13.5" thickBot="1">
      <c r="B18" s="5"/>
      <c r="C18" s="124" t="s">
        <v>819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840</v>
      </c>
      <c r="R18" s="6" t="s">
        <v>156</v>
      </c>
      <c r="S18" s="124" t="s">
        <v>846</v>
      </c>
      <c r="T18" s="6" t="s">
        <v>152</v>
      </c>
      <c r="U18" s="6" t="s">
        <v>379</v>
      </c>
      <c r="V18" s="6" t="s">
        <v>124</v>
      </c>
    </row>
    <row r="19" spans="2:22" ht="13.5" thickBot="1">
      <c r="B19" s="5"/>
      <c r="C19" s="124" t="s">
        <v>820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814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3.5" thickBot="1">
      <c r="B20" s="5"/>
      <c r="C20" s="6" t="s">
        <v>816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832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3.5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3.5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3.5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827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3.5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841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3.5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829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3.5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3.5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3.5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3.5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853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3.5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847</v>
      </c>
      <c r="T30" s="6" t="s">
        <v>134</v>
      </c>
      <c r="U30" s="6" t="s">
        <v>567</v>
      </c>
      <c r="V30" s="6" t="s">
        <v>124</v>
      </c>
    </row>
    <row r="31" spans="2:22" ht="13.5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835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3.5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3.5" thickBot="1">
      <c r="B33" s="5"/>
      <c r="C33" s="6" t="s">
        <v>167</v>
      </c>
      <c r="D33" s="6" t="s">
        <v>126</v>
      </c>
      <c r="E33" s="124" t="s">
        <v>821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831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848</v>
      </c>
      <c r="T33" s="6" t="s">
        <v>132</v>
      </c>
      <c r="U33" s="6" t="s">
        <v>570</v>
      </c>
      <c r="V33" s="6" t="s">
        <v>120</v>
      </c>
    </row>
    <row r="34" spans="1:22" ht="13.5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3.5" thickBot="1">
      <c r="B35" s="5"/>
      <c r="C35" s="6" t="s">
        <v>165</v>
      </c>
      <c r="D35" s="6" t="s">
        <v>128</v>
      </c>
      <c r="E35" s="124" t="s">
        <v>822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842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3.5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834</v>
      </c>
      <c r="N36" s="6" t="s">
        <v>178</v>
      </c>
      <c r="O36" s="124" t="s">
        <v>838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3.5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3.5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3.5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830</v>
      </c>
      <c r="L39" s="6" t="s">
        <v>195</v>
      </c>
      <c r="M39" s="127" t="s">
        <v>412</v>
      </c>
      <c r="N39" s="6" t="s">
        <v>145</v>
      </c>
      <c r="O39" s="124" t="s">
        <v>837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3.5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3.5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849</v>
      </c>
      <c r="T41" s="6" t="s">
        <v>136</v>
      </c>
      <c r="U41" s="6" t="s">
        <v>576</v>
      </c>
      <c r="V41" s="6" t="s">
        <v>122</v>
      </c>
    </row>
    <row r="42" spans="1:22" ht="13.5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3.5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843</v>
      </c>
      <c r="R43" s="6" t="s">
        <v>195</v>
      </c>
      <c r="S43" s="6" t="s">
        <v>220</v>
      </c>
      <c r="T43" s="6" t="s">
        <v>145</v>
      </c>
      <c r="U43" s="124" t="s">
        <v>852</v>
      </c>
      <c r="V43" s="6" t="s">
        <v>169</v>
      </c>
    </row>
    <row r="45" spans="1:22" ht="13.5" thickBot="1"/>
    <row r="46" spans="1:22" ht="18.75" thickBot="1">
      <c r="A46" s="131" t="s">
        <v>15</v>
      </c>
      <c r="B46" s="132"/>
      <c r="C46" s="135" t="s">
        <v>1</v>
      </c>
      <c r="D46" s="135"/>
      <c r="E46" s="135" t="s">
        <v>2</v>
      </c>
      <c r="F46" s="135"/>
      <c r="G46" s="135" t="s">
        <v>3</v>
      </c>
      <c r="H46" s="135"/>
      <c r="I46" s="135" t="s">
        <v>4</v>
      </c>
      <c r="J46" s="135"/>
      <c r="K46" s="135" t="s">
        <v>5</v>
      </c>
      <c r="L46" s="135"/>
      <c r="M46" s="135" t="s">
        <v>6</v>
      </c>
      <c r="N46" s="135"/>
      <c r="O46" s="135" t="s">
        <v>7</v>
      </c>
      <c r="P46" s="135"/>
      <c r="Q46" s="135" t="s">
        <v>26</v>
      </c>
      <c r="R46" s="135"/>
      <c r="S46" s="135" t="s">
        <v>8</v>
      </c>
      <c r="T46" s="135"/>
      <c r="U46" s="135" t="s">
        <v>9</v>
      </c>
      <c r="V46" s="135"/>
    </row>
    <row r="47" spans="1:22" ht="13.5" thickBot="1">
      <c r="A47" s="133"/>
      <c r="B47" s="134"/>
      <c r="C47" s="130" t="s">
        <v>16</v>
      </c>
      <c r="D47" s="130"/>
      <c r="E47" s="130" t="s">
        <v>16</v>
      </c>
      <c r="F47" s="130"/>
      <c r="G47" s="130" t="s">
        <v>16</v>
      </c>
      <c r="H47" s="130"/>
      <c r="I47" s="130" t="s">
        <v>16</v>
      </c>
      <c r="J47" s="130"/>
      <c r="K47" s="130" t="s">
        <v>16</v>
      </c>
      <c r="L47" s="130"/>
      <c r="M47" s="130" t="s">
        <v>16</v>
      </c>
      <c r="N47" s="130"/>
      <c r="O47" s="130" t="s">
        <v>16</v>
      </c>
      <c r="P47" s="130"/>
      <c r="Q47" s="130" t="s">
        <v>16</v>
      </c>
      <c r="R47" s="130"/>
      <c r="S47" s="130" t="s">
        <v>16</v>
      </c>
      <c r="T47" s="130"/>
      <c r="U47" s="130" t="s">
        <v>16</v>
      </c>
      <c r="V47" s="130"/>
    </row>
    <row r="48" spans="1:22" ht="13.5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3.5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3.5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3.5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3.5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3.5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3.5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3.5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3.5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3.5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3.5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3.5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3.5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3.5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3.5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3.5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3.5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3.5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747</v>
      </c>
      <c r="V65" s="6" t="s">
        <v>181</v>
      </c>
    </row>
    <row r="66" spans="2:22" ht="13.5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3.5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3.5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3.5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3.5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3.5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3.5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3.5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3.5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3.5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3.5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3.5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3.5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3.5" thickBot="1">
      <c r="B79" s="5"/>
      <c r="C79" s="6" t="s">
        <v>792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3.5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3.5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3.5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3.5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3.5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3.5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3.5" thickBot="1">
      <c r="B86" s="5"/>
      <c r="C86" s="6"/>
      <c r="D86" s="6"/>
      <c r="E86" s="6"/>
      <c r="F86" s="6"/>
      <c r="G86" s="6" t="s">
        <v>747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3.5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3.5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3.5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3.5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18.75" thickBot="1">
      <c r="A91" s="131" t="s">
        <v>15</v>
      </c>
      <c r="B91" s="132"/>
      <c r="C91" s="135" t="s">
        <v>1</v>
      </c>
      <c r="D91" s="135"/>
      <c r="E91" s="135" t="s">
        <v>2</v>
      </c>
      <c r="F91" s="135"/>
      <c r="G91" s="135" t="s">
        <v>3</v>
      </c>
      <c r="H91" s="135"/>
      <c r="I91" s="135" t="s">
        <v>4</v>
      </c>
      <c r="J91" s="135"/>
      <c r="K91" s="135" t="s">
        <v>5</v>
      </c>
      <c r="L91" s="135"/>
      <c r="M91" s="135" t="s">
        <v>6</v>
      </c>
      <c r="N91" s="135"/>
      <c r="O91" s="135" t="s">
        <v>7</v>
      </c>
      <c r="P91" s="135"/>
      <c r="Q91" s="135" t="s">
        <v>26</v>
      </c>
      <c r="R91" s="135"/>
      <c r="S91" s="135" t="s">
        <v>8</v>
      </c>
      <c r="T91" s="135"/>
      <c r="U91" s="135" t="s">
        <v>9</v>
      </c>
      <c r="V91" s="135"/>
    </row>
    <row r="92" spans="1:22" ht="13.5" thickBot="1">
      <c r="A92" s="133"/>
      <c r="B92" s="134"/>
      <c r="C92" s="130" t="s">
        <v>19</v>
      </c>
      <c r="D92" s="130"/>
      <c r="E92" s="130" t="s">
        <v>19</v>
      </c>
      <c r="F92" s="130"/>
      <c r="G92" s="130" t="s">
        <v>19</v>
      </c>
      <c r="H92" s="130"/>
      <c r="I92" s="130" t="s">
        <v>19</v>
      </c>
      <c r="J92" s="130"/>
      <c r="K92" s="130" t="s">
        <v>19</v>
      </c>
      <c r="L92" s="130"/>
      <c r="M92" s="130" t="s">
        <v>19</v>
      </c>
      <c r="N92" s="130"/>
      <c r="O92" s="130" t="s">
        <v>19</v>
      </c>
      <c r="P92" s="130"/>
      <c r="Q92" s="130" t="s">
        <v>19</v>
      </c>
      <c r="R92" s="130"/>
      <c r="S92" s="130" t="s">
        <v>19</v>
      </c>
      <c r="T92" s="130"/>
      <c r="U92" s="130" t="s">
        <v>19</v>
      </c>
      <c r="V92" s="130"/>
    </row>
    <row r="93" spans="1:22" ht="13.5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3.5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3.5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815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3.5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3.5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3.5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3.5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3.5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3.5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3.5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3.5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3.5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3.5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3.5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3.5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3.5" thickBot="1">
      <c r="B108" s="10" t="s">
        <v>17</v>
      </c>
      <c r="C108" s="6" t="s">
        <v>819</v>
      </c>
      <c r="D108" s="6" t="s">
        <v>113</v>
      </c>
      <c r="E108" s="6" t="s">
        <v>823</v>
      </c>
      <c r="F108" s="6" t="s">
        <v>113</v>
      </c>
      <c r="G108" s="6" t="s">
        <v>827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833</v>
      </c>
      <c r="N108" s="6" t="s">
        <v>113</v>
      </c>
      <c r="O108" s="6" t="s">
        <v>837</v>
      </c>
      <c r="P108" s="6" t="s">
        <v>113</v>
      </c>
      <c r="Q108" s="6" t="s">
        <v>377</v>
      </c>
      <c r="R108" s="6" t="s">
        <v>250</v>
      </c>
      <c r="S108" s="6" t="s">
        <v>850</v>
      </c>
      <c r="T108" s="6" t="s">
        <v>113</v>
      </c>
      <c r="U108" s="6" t="s">
        <v>851</v>
      </c>
      <c r="V108" s="6" t="s">
        <v>113</v>
      </c>
    </row>
    <row r="109" spans="2:22" ht="13.5" thickBot="1">
      <c r="B109" s="5"/>
      <c r="C109" s="6" t="s">
        <v>820</v>
      </c>
      <c r="D109" s="6" t="s">
        <v>113</v>
      </c>
      <c r="E109" s="6" t="s">
        <v>824</v>
      </c>
      <c r="F109" s="6" t="s">
        <v>113</v>
      </c>
      <c r="G109" s="6" t="s">
        <v>825</v>
      </c>
      <c r="H109" s="6" t="s">
        <v>113</v>
      </c>
      <c r="I109" s="6"/>
      <c r="J109" s="6"/>
      <c r="K109" s="6" t="s">
        <v>830</v>
      </c>
      <c r="L109" s="6" t="s">
        <v>113</v>
      </c>
      <c r="M109" s="6" t="s">
        <v>464</v>
      </c>
      <c r="N109" s="6" t="s">
        <v>172</v>
      </c>
      <c r="O109" s="6" t="s">
        <v>853</v>
      </c>
      <c r="P109" s="6" t="s">
        <v>113</v>
      </c>
      <c r="Q109" s="6" t="s">
        <v>839</v>
      </c>
      <c r="R109" s="6" t="s">
        <v>113</v>
      </c>
      <c r="S109" s="6" t="s">
        <v>502</v>
      </c>
      <c r="T109" s="6" t="s">
        <v>172</v>
      </c>
      <c r="U109" s="6" t="s">
        <v>852</v>
      </c>
      <c r="V109" s="6" t="s">
        <v>113</v>
      </c>
    </row>
    <row r="110" spans="2:22" ht="13.5" thickBot="1">
      <c r="B110" s="5"/>
      <c r="C110" s="6"/>
      <c r="D110" s="6"/>
      <c r="E110" s="6"/>
      <c r="F110" s="6"/>
      <c r="G110" s="6" t="s">
        <v>826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836</v>
      </c>
      <c r="P110" s="6" t="s">
        <v>113</v>
      </c>
      <c r="Q110" s="6" t="s">
        <v>841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3.5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829</v>
      </c>
      <c r="L111" s="6" t="s">
        <v>113</v>
      </c>
      <c r="M111" s="6" t="s">
        <v>236</v>
      </c>
      <c r="N111" s="6" t="s">
        <v>113</v>
      </c>
      <c r="O111" s="6" t="s">
        <v>835</v>
      </c>
      <c r="P111" s="6" t="s">
        <v>113</v>
      </c>
      <c r="Q111" s="6" t="s">
        <v>844</v>
      </c>
      <c r="R111" s="6" t="s">
        <v>113</v>
      </c>
      <c r="S111" s="6" t="s">
        <v>849</v>
      </c>
      <c r="T111" s="6" t="s">
        <v>113</v>
      </c>
      <c r="U111" s="6"/>
      <c r="V111" s="6"/>
    </row>
    <row r="112" spans="2:22" ht="13.5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828</v>
      </c>
      <c r="L112" s="6" t="s">
        <v>113</v>
      </c>
      <c r="M112" s="6" t="s">
        <v>832</v>
      </c>
      <c r="N112" s="6" t="s">
        <v>113</v>
      </c>
      <c r="O112" s="6"/>
      <c r="P112" s="6"/>
      <c r="Q112" s="6" t="s">
        <v>843</v>
      </c>
      <c r="R112" s="6" t="s">
        <v>113</v>
      </c>
      <c r="S112" s="6" t="s">
        <v>845</v>
      </c>
      <c r="T112" s="6" t="s">
        <v>113</v>
      </c>
      <c r="U112" s="6"/>
      <c r="V112" s="6"/>
    </row>
    <row r="113" spans="2:22" ht="13.5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3.5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840</v>
      </c>
      <c r="R114" s="6" t="s">
        <v>113</v>
      </c>
      <c r="S114" s="6" t="s">
        <v>847</v>
      </c>
      <c r="T114" s="6" t="s">
        <v>113</v>
      </c>
      <c r="U114" s="6"/>
      <c r="V114" s="6"/>
    </row>
    <row r="115" spans="2:22" ht="13.5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846</v>
      </c>
      <c r="T115" s="6" t="s">
        <v>113</v>
      </c>
      <c r="U115" s="6"/>
      <c r="V115" s="6"/>
    </row>
    <row r="116" spans="2:22" ht="13.5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3.5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43" zoomScale="120" zoomScaleNormal="120" workbookViewId="0">
      <pane xSplit="2" topLeftCell="M1" activePane="topRight" state="frozen"/>
      <selection pane="topRight" activeCell="W39" sqref="W39:Y39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24" thickBot="1">
      <c r="A2" s="148" t="s">
        <v>30</v>
      </c>
      <c r="B2" s="149"/>
      <c r="C2" s="149"/>
      <c r="D2" s="150"/>
      <c r="E2" s="11"/>
      <c r="F2" s="11"/>
    </row>
    <row r="3" spans="1:37" ht="48" customHeight="1" thickBot="1">
      <c r="A3" s="151"/>
      <c r="B3" s="152"/>
      <c r="C3" s="12"/>
      <c r="D3" s="13"/>
      <c r="E3" s="160" t="s">
        <v>31</v>
      </c>
      <c r="F3" s="161"/>
      <c r="G3" s="169" t="s">
        <v>32</v>
      </c>
      <c r="H3" s="170"/>
      <c r="I3" s="23"/>
      <c r="J3" s="22"/>
      <c r="K3" s="23"/>
      <c r="L3" s="30"/>
    </row>
    <row r="4" spans="1:37" ht="21" thickBot="1">
      <c r="A4" s="153" t="s">
        <v>45</v>
      </c>
      <c r="B4" s="154"/>
      <c r="C4" s="24">
        <v>47</v>
      </c>
      <c r="D4" s="14" t="s">
        <v>34</v>
      </c>
      <c r="E4" s="162" t="s">
        <v>861</v>
      </c>
      <c r="F4" s="163"/>
      <c r="G4" s="171" t="s">
        <v>862</v>
      </c>
      <c r="H4" s="172"/>
      <c r="I4" s="29" t="s">
        <v>639</v>
      </c>
      <c r="J4" s="29">
        <v>5</v>
      </c>
      <c r="K4" s="29" t="s">
        <v>639</v>
      </c>
      <c r="L4" s="98">
        <v>38</v>
      </c>
    </row>
    <row r="5" spans="1:37" ht="21" thickBot="1">
      <c r="A5" s="155" t="s">
        <v>39</v>
      </c>
      <c r="B5" s="156"/>
      <c r="C5" s="25">
        <v>34</v>
      </c>
      <c r="D5" s="15" t="s">
        <v>36</v>
      </c>
      <c r="E5" s="162" t="s">
        <v>863</v>
      </c>
      <c r="F5" s="164"/>
      <c r="G5" s="171" t="s">
        <v>864</v>
      </c>
      <c r="H5" s="172"/>
      <c r="I5" s="29" t="s">
        <v>640</v>
      </c>
      <c r="J5" s="29">
        <v>4</v>
      </c>
      <c r="K5" s="29" t="s">
        <v>643</v>
      </c>
      <c r="L5" s="98">
        <v>24</v>
      </c>
    </row>
    <row r="6" spans="1:37" ht="21" thickBot="1">
      <c r="A6" s="167" t="s">
        <v>33</v>
      </c>
      <c r="B6" s="168"/>
      <c r="C6" s="26">
        <v>34</v>
      </c>
      <c r="D6" s="16" t="s">
        <v>38</v>
      </c>
      <c r="E6" s="165" t="s">
        <v>863</v>
      </c>
      <c r="F6" s="166"/>
      <c r="G6" s="171" t="s">
        <v>865</v>
      </c>
      <c r="H6" s="172"/>
      <c r="I6" s="29" t="s">
        <v>641</v>
      </c>
      <c r="J6" s="29">
        <v>1.5</v>
      </c>
      <c r="K6" s="29" t="s">
        <v>644</v>
      </c>
      <c r="L6" s="98">
        <v>29</v>
      </c>
    </row>
    <row r="7" spans="1:37" ht="21" thickBot="1">
      <c r="A7" s="143" t="s">
        <v>43</v>
      </c>
      <c r="B7" s="144"/>
      <c r="C7" s="27">
        <v>33</v>
      </c>
      <c r="D7" s="17" t="s">
        <v>40</v>
      </c>
      <c r="E7" s="181" t="s">
        <v>866</v>
      </c>
      <c r="F7" s="182"/>
      <c r="G7" s="171" t="s">
        <v>867</v>
      </c>
      <c r="H7" s="172"/>
      <c r="I7" s="29" t="s">
        <v>646</v>
      </c>
      <c r="J7" s="29">
        <v>4</v>
      </c>
      <c r="K7" s="29" t="s">
        <v>641</v>
      </c>
      <c r="L7" s="98">
        <v>28.5</v>
      </c>
    </row>
    <row r="8" spans="1:37" ht="21" thickBot="1">
      <c r="A8" s="143" t="s">
        <v>50</v>
      </c>
      <c r="B8" s="144"/>
      <c r="C8" s="27">
        <v>30</v>
      </c>
      <c r="D8" s="18" t="s">
        <v>42</v>
      </c>
      <c r="E8" s="162" t="s">
        <v>868</v>
      </c>
      <c r="F8" s="163"/>
      <c r="G8" s="171" t="s">
        <v>869</v>
      </c>
      <c r="H8" s="172"/>
      <c r="I8" s="29" t="s">
        <v>643</v>
      </c>
      <c r="J8" s="29">
        <v>1</v>
      </c>
      <c r="K8" s="29" t="s">
        <v>642</v>
      </c>
      <c r="L8" s="98">
        <v>24.5</v>
      </c>
    </row>
    <row r="9" spans="1:37" ht="21" thickBot="1">
      <c r="A9" s="143" t="s">
        <v>37</v>
      </c>
      <c r="B9" s="144"/>
      <c r="C9" s="28">
        <v>27</v>
      </c>
      <c r="D9" s="18" t="s">
        <v>44</v>
      </c>
      <c r="E9" s="179" t="s">
        <v>870</v>
      </c>
      <c r="F9" s="180"/>
      <c r="G9" s="171" t="s">
        <v>871</v>
      </c>
      <c r="H9" s="172"/>
      <c r="I9" s="29" t="s">
        <v>645</v>
      </c>
      <c r="J9" s="29">
        <v>2</v>
      </c>
      <c r="K9" s="29" t="s">
        <v>646</v>
      </c>
      <c r="L9" s="98">
        <v>19</v>
      </c>
    </row>
    <row r="10" spans="1:37" ht="21" thickBot="1">
      <c r="A10" s="143" t="s">
        <v>35</v>
      </c>
      <c r="B10" s="144"/>
      <c r="C10" s="27">
        <v>26</v>
      </c>
      <c r="D10" s="18" t="s">
        <v>46</v>
      </c>
      <c r="E10" s="165" t="s">
        <v>872</v>
      </c>
      <c r="F10" s="166"/>
      <c r="G10" s="171" t="s">
        <v>873</v>
      </c>
      <c r="H10" s="172"/>
      <c r="I10" s="29" t="s">
        <v>642</v>
      </c>
      <c r="J10" s="29">
        <v>2</v>
      </c>
      <c r="K10" s="29" t="s">
        <v>645</v>
      </c>
      <c r="L10" s="98">
        <v>19</v>
      </c>
    </row>
    <row r="11" spans="1:37" ht="21" thickBot="1">
      <c r="A11" s="143" t="s">
        <v>48</v>
      </c>
      <c r="B11" s="144"/>
      <c r="C11" s="27">
        <v>25</v>
      </c>
      <c r="D11" s="19" t="s">
        <v>47</v>
      </c>
      <c r="E11" s="162" t="s">
        <v>874</v>
      </c>
      <c r="F11" s="163"/>
      <c r="G11" s="171" t="s">
        <v>875</v>
      </c>
      <c r="H11" s="172"/>
      <c r="I11" s="29" t="s">
        <v>648</v>
      </c>
      <c r="J11" s="29" t="s">
        <v>102</v>
      </c>
      <c r="K11" s="29" t="s">
        <v>648</v>
      </c>
      <c r="L11" s="98">
        <v>15.5</v>
      </c>
    </row>
    <row r="12" spans="1:37" ht="21" thickBot="1">
      <c r="A12" s="143" t="s">
        <v>41</v>
      </c>
      <c r="B12" s="144"/>
      <c r="C12" s="27">
        <v>22</v>
      </c>
      <c r="D12" s="20" t="s">
        <v>49</v>
      </c>
      <c r="E12" s="162" t="s">
        <v>878</v>
      </c>
      <c r="F12" s="163"/>
      <c r="G12" s="171" t="s">
        <v>879</v>
      </c>
      <c r="H12" s="172"/>
      <c r="I12" s="29" t="s">
        <v>647</v>
      </c>
      <c r="J12" s="29" t="s">
        <v>102</v>
      </c>
      <c r="K12" s="29" t="s">
        <v>647</v>
      </c>
      <c r="L12" s="98">
        <v>18.5</v>
      </c>
    </row>
    <row r="13" spans="1:37" ht="21" thickBot="1">
      <c r="A13" s="143" t="s">
        <v>88</v>
      </c>
      <c r="B13" s="144"/>
      <c r="C13" s="28">
        <v>22</v>
      </c>
      <c r="D13" s="20" t="s">
        <v>51</v>
      </c>
      <c r="E13" s="179" t="s">
        <v>876</v>
      </c>
      <c r="F13" s="180"/>
      <c r="G13" s="171" t="s">
        <v>877</v>
      </c>
      <c r="H13" s="172"/>
      <c r="I13" s="29" t="s">
        <v>644</v>
      </c>
      <c r="J13" s="29">
        <v>1.5</v>
      </c>
      <c r="K13" s="29" t="s">
        <v>640</v>
      </c>
      <c r="L13" s="98">
        <v>35.5</v>
      </c>
    </row>
    <row r="15" spans="1:37" ht="13.5" thickBot="1"/>
    <row r="16" spans="1:37" ht="13.5" thickBot="1">
      <c r="C16" s="157" t="s">
        <v>52</v>
      </c>
      <c r="D16" s="158"/>
      <c r="E16" s="159"/>
      <c r="G16" s="157" t="s">
        <v>53</v>
      </c>
      <c r="H16" s="158"/>
      <c r="I16" s="159"/>
      <c r="K16" s="157" t="s">
        <v>54</v>
      </c>
      <c r="L16" s="158"/>
      <c r="M16" s="159"/>
      <c r="O16" s="157" t="s">
        <v>55</v>
      </c>
      <c r="P16" s="158"/>
      <c r="Q16" s="159"/>
      <c r="S16" s="157" t="s">
        <v>56</v>
      </c>
      <c r="T16" s="158"/>
      <c r="U16" s="159"/>
      <c r="W16" s="157" t="s">
        <v>57</v>
      </c>
      <c r="X16" s="158"/>
      <c r="Y16" s="159"/>
      <c r="AA16" s="157" t="s">
        <v>58</v>
      </c>
      <c r="AB16" s="158"/>
      <c r="AC16" s="159"/>
      <c r="AE16" s="157" t="s">
        <v>59</v>
      </c>
      <c r="AF16" s="158"/>
      <c r="AG16" s="159"/>
      <c r="AI16" s="157" t="s">
        <v>60</v>
      </c>
      <c r="AJ16" s="158"/>
      <c r="AK16" s="159"/>
    </row>
    <row r="17" spans="3:37" ht="18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45" t="s">
        <v>630</v>
      </c>
      <c r="D18" s="146"/>
      <c r="E18" s="147"/>
      <c r="G18" s="145" t="s">
        <v>663</v>
      </c>
      <c r="H18" s="146"/>
      <c r="I18" s="147"/>
      <c r="K18" s="145" t="s">
        <v>678</v>
      </c>
      <c r="L18" s="146"/>
      <c r="M18" s="147"/>
      <c r="O18" s="145" t="s">
        <v>687</v>
      </c>
      <c r="P18" s="146"/>
      <c r="Q18" s="147"/>
      <c r="S18" s="145" t="s">
        <v>699</v>
      </c>
      <c r="T18" s="146"/>
      <c r="U18" s="147"/>
      <c r="W18" s="145" t="s">
        <v>708</v>
      </c>
      <c r="X18" s="146"/>
      <c r="Y18" s="147"/>
      <c r="AA18" s="145" t="s">
        <v>718</v>
      </c>
      <c r="AB18" s="146"/>
      <c r="AC18" s="147"/>
      <c r="AE18" s="145" t="s">
        <v>724</v>
      </c>
      <c r="AF18" s="146"/>
      <c r="AG18" s="147"/>
      <c r="AI18" s="145" t="s">
        <v>729</v>
      </c>
      <c r="AJ18" s="146"/>
      <c r="AK18" s="147"/>
    </row>
    <row r="19" spans="3:37" ht="18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45" t="s">
        <v>632</v>
      </c>
      <c r="D20" s="146"/>
      <c r="E20" s="147"/>
      <c r="G20" s="145" t="s">
        <v>664</v>
      </c>
      <c r="H20" s="146"/>
      <c r="I20" s="147"/>
      <c r="K20" s="145" t="s">
        <v>679</v>
      </c>
      <c r="L20" s="146"/>
      <c r="M20" s="147"/>
      <c r="O20" s="145" t="s">
        <v>688</v>
      </c>
      <c r="P20" s="146"/>
      <c r="Q20" s="147"/>
      <c r="S20" s="145" t="s">
        <v>697</v>
      </c>
      <c r="T20" s="146"/>
      <c r="U20" s="147"/>
      <c r="W20" s="145" t="s">
        <v>709</v>
      </c>
      <c r="X20" s="146"/>
      <c r="Y20" s="147"/>
      <c r="AA20" s="145" t="s">
        <v>719</v>
      </c>
      <c r="AB20" s="146"/>
      <c r="AC20" s="147"/>
      <c r="AE20" s="145" t="s">
        <v>725</v>
      </c>
      <c r="AF20" s="146"/>
      <c r="AG20" s="147"/>
      <c r="AI20" s="145" t="s">
        <v>730</v>
      </c>
      <c r="AJ20" s="146"/>
      <c r="AK20" s="147"/>
    </row>
    <row r="21" spans="3:37" ht="18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45" t="s">
        <v>635</v>
      </c>
      <c r="D22" s="146"/>
      <c r="E22" s="147"/>
      <c r="G22" s="145" t="s">
        <v>665</v>
      </c>
      <c r="H22" s="146"/>
      <c r="I22" s="147"/>
      <c r="K22" s="145" t="s">
        <v>680</v>
      </c>
      <c r="L22" s="146"/>
      <c r="M22" s="147"/>
      <c r="O22" s="145" t="s">
        <v>689</v>
      </c>
      <c r="P22" s="146"/>
      <c r="Q22" s="147"/>
      <c r="S22" s="145" t="s">
        <v>698</v>
      </c>
      <c r="T22" s="146"/>
      <c r="U22" s="147"/>
      <c r="W22" s="145" t="s">
        <v>710</v>
      </c>
      <c r="X22" s="146"/>
      <c r="Y22" s="147"/>
      <c r="AA22" s="145" t="s">
        <v>720</v>
      </c>
      <c r="AB22" s="146"/>
      <c r="AC22" s="147"/>
      <c r="AE22" s="145" t="s">
        <v>726</v>
      </c>
      <c r="AF22" s="146"/>
      <c r="AG22" s="147"/>
      <c r="AI22" s="145" t="s">
        <v>731</v>
      </c>
      <c r="AJ22" s="146"/>
      <c r="AK22" s="147"/>
    </row>
    <row r="23" spans="3:37" ht="18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73" t="s">
        <v>636</v>
      </c>
      <c r="D24" s="174"/>
      <c r="E24" s="175"/>
      <c r="G24" s="173" t="s">
        <v>666</v>
      </c>
      <c r="H24" s="174"/>
      <c r="I24" s="175"/>
      <c r="K24" s="173" t="s">
        <v>681</v>
      </c>
      <c r="L24" s="174"/>
      <c r="M24" s="175"/>
      <c r="O24" s="173" t="s">
        <v>690</v>
      </c>
      <c r="P24" s="174"/>
      <c r="Q24" s="175"/>
      <c r="S24" s="173" t="s">
        <v>700</v>
      </c>
      <c r="T24" s="174"/>
      <c r="U24" s="175"/>
      <c r="W24" s="173" t="s">
        <v>705</v>
      </c>
      <c r="X24" s="174"/>
      <c r="Y24" s="175"/>
      <c r="AA24" s="173"/>
      <c r="AB24" s="174"/>
      <c r="AC24" s="175"/>
      <c r="AE24" s="173" t="s">
        <v>727</v>
      </c>
      <c r="AF24" s="174"/>
      <c r="AG24" s="175"/>
      <c r="AI24" s="173" t="s">
        <v>732</v>
      </c>
      <c r="AJ24" s="174"/>
      <c r="AK24" s="175"/>
    </row>
    <row r="25" spans="3:37" ht="18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76" t="s">
        <v>638</v>
      </c>
      <c r="D26" s="177"/>
      <c r="E26" s="178"/>
      <c r="G26" s="176" t="s">
        <v>667</v>
      </c>
      <c r="H26" s="177"/>
      <c r="I26" s="178"/>
      <c r="K26" s="176" t="s">
        <v>682</v>
      </c>
      <c r="L26" s="177"/>
      <c r="M26" s="178"/>
      <c r="O26" s="176" t="s">
        <v>691</v>
      </c>
      <c r="P26" s="177"/>
      <c r="Q26" s="178"/>
      <c r="S26" s="176"/>
      <c r="T26" s="177"/>
      <c r="U26" s="178"/>
      <c r="W26" s="176" t="s">
        <v>711</v>
      </c>
      <c r="X26" s="177"/>
      <c r="Y26" s="178"/>
      <c r="AA26" s="176" t="s">
        <v>721</v>
      </c>
      <c r="AB26" s="177"/>
      <c r="AC26" s="178"/>
      <c r="AE26" s="176" t="s">
        <v>728</v>
      </c>
      <c r="AF26" s="177"/>
      <c r="AG26" s="178"/>
      <c r="AI26" s="176" t="s">
        <v>733</v>
      </c>
      <c r="AJ26" s="177"/>
      <c r="AK26" s="178"/>
    </row>
    <row r="28" spans="3:37" ht="13.5" thickBot="1"/>
    <row r="29" spans="3:37" ht="13.5" thickBot="1">
      <c r="C29" s="157" t="s">
        <v>70</v>
      </c>
      <c r="D29" s="158"/>
      <c r="E29" s="159"/>
      <c r="G29" s="157" t="s">
        <v>71</v>
      </c>
      <c r="H29" s="158"/>
      <c r="I29" s="159"/>
      <c r="K29" s="157" t="s">
        <v>72</v>
      </c>
      <c r="L29" s="158"/>
      <c r="M29" s="159"/>
      <c r="O29" s="157" t="s">
        <v>73</v>
      </c>
      <c r="P29" s="158"/>
      <c r="Q29" s="159"/>
      <c r="S29" s="157" t="s">
        <v>74</v>
      </c>
      <c r="T29" s="158"/>
      <c r="U29" s="159"/>
      <c r="W29" s="157" t="s">
        <v>75</v>
      </c>
      <c r="X29" s="158"/>
      <c r="Y29" s="159"/>
      <c r="AA29" s="157" t="s">
        <v>76</v>
      </c>
      <c r="AB29" s="158"/>
      <c r="AC29" s="159"/>
      <c r="AE29" s="157" t="s">
        <v>77</v>
      </c>
      <c r="AF29" s="158"/>
      <c r="AG29" s="159"/>
      <c r="AI29" s="157" t="s">
        <v>78</v>
      </c>
      <c r="AJ29" s="158"/>
      <c r="AK29" s="159"/>
    </row>
    <row r="30" spans="3:37" ht="18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741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45" t="s">
        <v>735</v>
      </c>
      <c r="D31" s="146"/>
      <c r="E31" s="147"/>
      <c r="G31" s="145" t="s">
        <v>746</v>
      </c>
      <c r="H31" s="146"/>
      <c r="I31" s="147"/>
      <c r="K31" s="145" t="s">
        <v>749</v>
      </c>
      <c r="L31" s="146"/>
      <c r="M31" s="147"/>
      <c r="O31" s="145" t="s">
        <v>754</v>
      </c>
      <c r="P31" s="146"/>
      <c r="Q31" s="147"/>
      <c r="S31" s="145" t="s">
        <v>766</v>
      </c>
      <c r="T31" s="146"/>
      <c r="U31" s="147"/>
      <c r="W31" s="145" t="s">
        <v>767</v>
      </c>
      <c r="X31" s="146"/>
      <c r="Y31" s="147"/>
      <c r="AA31" s="145" t="s">
        <v>773</v>
      </c>
      <c r="AB31" s="146"/>
      <c r="AC31" s="147"/>
      <c r="AE31" s="145" t="s">
        <v>781</v>
      </c>
      <c r="AF31" s="146"/>
      <c r="AG31" s="147"/>
      <c r="AI31" s="145"/>
      <c r="AJ31" s="146"/>
      <c r="AK31" s="147"/>
    </row>
    <row r="32" spans="3:37" ht="18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45" t="s">
        <v>737</v>
      </c>
      <c r="D33" s="146"/>
      <c r="E33" s="147"/>
      <c r="G33" s="145" t="s">
        <v>742</v>
      </c>
      <c r="H33" s="146"/>
      <c r="I33" s="147"/>
      <c r="K33" s="145" t="s">
        <v>750</v>
      </c>
      <c r="L33" s="146"/>
      <c r="M33" s="147"/>
      <c r="O33" s="145" t="s">
        <v>756</v>
      </c>
      <c r="P33" s="146"/>
      <c r="Q33" s="147"/>
      <c r="S33" s="145" t="s">
        <v>761</v>
      </c>
      <c r="T33" s="146"/>
      <c r="U33" s="147"/>
      <c r="W33" s="145" t="s">
        <v>768</v>
      </c>
      <c r="X33" s="146"/>
      <c r="Y33" s="147"/>
      <c r="AA33" s="145" t="s">
        <v>774</v>
      </c>
      <c r="AB33" s="146"/>
      <c r="AC33" s="147"/>
      <c r="AE33" s="145" t="s">
        <v>782</v>
      </c>
      <c r="AF33" s="146"/>
      <c r="AG33" s="147"/>
      <c r="AI33" s="145" t="s">
        <v>788</v>
      </c>
      <c r="AJ33" s="146"/>
      <c r="AK33" s="147"/>
    </row>
    <row r="34" spans="3:37" ht="18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758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45" t="s">
        <v>736</v>
      </c>
      <c r="D35" s="146"/>
      <c r="E35" s="147"/>
      <c r="G35" s="145" t="s">
        <v>743</v>
      </c>
      <c r="H35" s="146"/>
      <c r="I35" s="147"/>
      <c r="K35" s="145" t="s">
        <v>751</v>
      </c>
      <c r="L35" s="146"/>
      <c r="M35" s="147"/>
      <c r="O35" s="145" t="s">
        <v>757</v>
      </c>
      <c r="P35" s="146"/>
      <c r="Q35" s="147"/>
      <c r="S35" s="145" t="s">
        <v>762</v>
      </c>
      <c r="T35" s="146"/>
      <c r="U35" s="147"/>
      <c r="W35" s="145" t="s">
        <v>772</v>
      </c>
      <c r="X35" s="146"/>
      <c r="Y35" s="147"/>
      <c r="AA35" s="145" t="s">
        <v>775</v>
      </c>
      <c r="AB35" s="146"/>
      <c r="AC35" s="147"/>
      <c r="AE35" s="145" t="s">
        <v>783</v>
      </c>
      <c r="AF35" s="146"/>
      <c r="AG35" s="147"/>
      <c r="AI35" s="145" t="s">
        <v>790</v>
      </c>
      <c r="AJ35" s="146"/>
      <c r="AK35" s="147"/>
    </row>
    <row r="36" spans="3:37" ht="18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758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73" t="s">
        <v>738</v>
      </c>
      <c r="D37" s="174"/>
      <c r="E37" s="175"/>
      <c r="G37" s="173" t="s">
        <v>744</v>
      </c>
      <c r="H37" s="174"/>
      <c r="I37" s="175"/>
      <c r="K37" s="173" t="s">
        <v>752</v>
      </c>
      <c r="L37" s="174"/>
      <c r="M37" s="175"/>
      <c r="O37" s="173" t="s">
        <v>759</v>
      </c>
      <c r="P37" s="174"/>
      <c r="Q37" s="175"/>
      <c r="S37" s="173" t="s">
        <v>764</v>
      </c>
      <c r="T37" s="174"/>
      <c r="U37" s="175"/>
      <c r="W37" s="173" t="s">
        <v>769</v>
      </c>
      <c r="X37" s="174"/>
      <c r="Y37" s="175"/>
      <c r="AA37" s="173" t="s">
        <v>776</v>
      </c>
      <c r="AB37" s="174"/>
      <c r="AC37" s="175"/>
      <c r="AE37" s="173" t="s">
        <v>784</v>
      </c>
      <c r="AF37" s="174"/>
      <c r="AG37" s="175"/>
      <c r="AI37" s="173"/>
      <c r="AJ37" s="174"/>
      <c r="AK37" s="175"/>
    </row>
    <row r="38" spans="3:37" ht="18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76" t="s">
        <v>739</v>
      </c>
      <c r="D39" s="177"/>
      <c r="E39" s="178"/>
      <c r="G39" s="176" t="s">
        <v>745</v>
      </c>
      <c r="H39" s="177"/>
      <c r="I39" s="178"/>
      <c r="K39" s="176"/>
      <c r="L39" s="177"/>
      <c r="M39" s="178"/>
      <c r="O39" s="176" t="s">
        <v>760</v>
      </c>
      <c r="P39" s="177"/>
      <c r="Q39" s="178"/>
      <c r="S39" s="176" t="s">
        <v>765</v>
      </c>
      <c r="T39" s="177"/>
      <c r="U39" s="178"/>
      <c r="W39" s="176" t="s">
        <v>770</v>
      </c>
      <c r="X39" s="177"/>
      <c r="Y39" s="178"/>
      <c r="AA39" s="176" t="s">
        <v>777</v>
      </c>
      <c r="AB39" s="177"/>
      <c r="AC39" s="178"/>
      <c r="AE39" s="176" t="s">
        <v>785</v>
      </c>
      <c r="AF39" s="177"/>
      <c r="AG39" s="178"/>
      <c r="AI39" s="176" t="s">
        <v>791</v>
      </c>
      <c r="AJ39" s="177"/>
      <c r="AK39" s="178"/>
    </row>
    <row r="41" spans="3:37" ht="13.5" thickBot="1"/>
    <row r="42" spans="3:37" ht="13.5" thickBot="1">
      <c r="C42" s="157" t="s">
        <v>61</v>
      </c>
      <c r="D42" s="158"/>
      <c r="E42" s="159"/>
      <c r="G42" s="157" t="s">
        <v>62</v>
      </c>
      <c r="H42" s="158"/>
      <c r="I42" s="159"/>
      <c r="K42" s="157" t="s">
        <v>63</v>
      </c>
      <c r="L42" s="158"/>
      <c r="M42" s="159"/>
      <c r="O42" s="157" t="s">
        <v>64</v>
      </c>
      <c r="P42" s="158"/>
      <c r="Q42" s="159"/>
      <c r="S42" s="157" t="s">
        <v>65</v>
      </c>
      <c r="T42" s="158"/>
      <c r="U42" s="159"/>
      <c r="W42" s="157" t="s">
        <v>66</v>
      </c>
      <c r="X42" s="158"/>
      <c r="Y42" s="159"/>
      <c r="AA42" s="157" t="s">
        <v>67</v>
      </c>
      <c r="AB42" s="158"/>
      <c r="AC42" s="159"/>
      <c r="AE42" s="157" t="s">
        <v>68</v>
      </c>
      <c r="AF42" s="158"/>
      <c r="AG42" s="159"/>
      <c r="AI42" s="157" t="s">
        <v>69</v>
      </c>
      <c r="AJ42" s="158"/>
      <c r="AK42" s="159"/>
    </row>
    <row r="43" spans="3:37" ht="18.75" thickBot="1">
      <c r="C43" s="1" t="s">
        <v>33</v>
      </c>
      <c r="D43" s="119" t="s">
        <v>758</v>
      </c>
      <c r="E43" s="1" t="s">
        <v>35</v>
      </c>
      <c r="G43" s="1" t="s">
        <v>35</v>
      </c>
      <c r="H43" s="121" t="s">
        <v>800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45" t="s">
        <v>796</v>
      </c>
      <c r="D44" s="146"/>
      <c r="E44" s="147"/>
      <c r="G44" s="145" t="s">
        <v>801</v>
      </c>
      <c r="H44" s="146"/>
      <c r="I44" s="147"/>
      <c r="K44" s="145" t="s">
        <v>809</v>
      </c>
      <c r="L44" s="146"/>
      <c r="M44" s="147"/>
      <c r="O44" s="145" t="s">
        <v>881</v>
      </c>
      <c r="P44" s="146"/>
      <c r="Q44" s="147"/>
      <c r="S44" s="145"/>
      <c r="T44" s="146"/>
      <c r="U44" s="147"/>
      <c r="W44" s="145"/>
      <c r="X44" s="146"/>
      <c r="Y44" s="147"/>
      <c r="AA44" s="145"/>
      <c r="AB44" s="146"/>
      <c r="AC44" s="147"/>
      <c r="AE44" s="145"/>
      <c r="AF44" s="146"/>
      <c r="AG44" s="147"/>
      <c r="AI44" s="145"/>
      <c r="AJ44" s="146"/>
      <c r="AK44" s="147"/>
    </row>
    <row r="45" spans="3:37" ht="18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45" t="s">
        <v>795</v>
      </c>
      <c r="D46" s="146"/>
      <c r="E46" s="147"/>
      <c r="G46" s="145" t="s">
        <v>805</v>
      </c>
      <c r="H46" s="146"/>
      <c r="I46" s="147"/>
      <c r="K46" s="145" t="s">
        <v>810</v>
      </c>
      <c r="L46" s="146"/>
      <c r="M46" s="147"/>
      <c r="O46" s="145" t="s">
        <v>855</v>
      </c>
      <c r="P46" s="146"/>
      <c r="Q46" s="147"/>
      <c r="S46" s="145"/>
      <c r="T46" s="146"/>
      <c r="U46" s="147"/>
      <c r="W46" s="145"/>
      <c r="X46" s="146"/>
      <c r="Y46" s="147"/>
      <c r="AA46" s="145"/>
      <c r="AB46" s="146"/>
      <c r="AC46" s="147"/>
      <c r="AE46" s="145"/>
      <c r="AF46" s="146"/>
      <c r="AG46" s="147"/>
      <c r="AI46" s="145"/>
      <c r="AJ46" s="146"/>
      <c r="AK46" s="147"/>
    </row>
    <row r="47" spans="3:37" ht="18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45" t="s">
        <v>797</v>
      </c>
      <c r="D48" s="146"/>
      <c r="E48" s="147"/>
      <c r="G48" s="145" t="s">
        <v>802</v>
      </c>
      <c r="H48" s="146"/>
      <c r="I48" s="147"/>
      <c r="K48" s="145" t="s">
        <v>811</v>
      </c>
      <c r="L48" s="146"/>
      <c r="M48" s="147"/>
      <c r="O48" s="145" t="s">
        <v>858</v>
      </c>
      <c r="P48" s="146"/>
      <c r="Q48" s="147"/>
      <c r="S48" s="145"/>
      <c r="T48" s="146"/>
      <c r="U48" s="147"/>
      <c r="W48" s="145"/>
      <c r="X48" s="146"/>
      <c r="Y48" s="147"/>
      <c r="AA48" s="145"/>
      <c r="AB48" s="146"/>
      <c r="AC48" s="147"/>
      <c r="AE48" s="145"/>
      <c r="AF48" s="146"/>
      <c r="AG48" s="147"/>
      <c r="AI48" s="145"/>
      <c r="AJ48" s="146"/>
      <c r="AK48" s="147"/>
    </row>
    <row r="49" spans="3:37" ht="18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"/>
      <c r="U49" s="129" t="s">
        <v>88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73" t="s">
        <v>798</v>
      </c>
      <c r="D50" s="174"/>
      <c r="E50" s="175"/>
      <c r="G50" s="173" t="s">
        <v>806</v>
      </c>
      <c r="H50" s="174"/>
      <c r="I50" s="175"/>
      <c r="K50" s="173" t="s">
        <v>812</v>
      </c>
      <c r="L50" s="174"/>
      <c r="M50" s="175"/>
      <c r="O50" s="173" t="s">
        <v>859</v>
      </c>
      <c r="P50" s="174"/>
      <c r="Q50" s="175"/>
      <c r="S50" s="173"/>
      <c r="T50" s="174"/>
      <c r="U50" s="175"/>
      <c r="W50" s="173"/>
      <c r="X50" s="174"/>
      <c r="Y50" s="175"/>
      <c r="AA50" s="173"/>
      <c r="AB50" s="174"/>
      <c r="AC50" s="175"/>
      <c r="AE50" s="173"/>
      <c r="AF50" s="174"/>
      <c r="AG50" s="175"/>
      <c r="AI50" s="173"/>
      <c r="AJ50" s="174"/>
      <c r="AK50" s="175"/>
    </row>
    <row r="51" spans="3:37" ht="18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803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76" t="s">
        <v>799</v>
      </c>
      <c r="D52" s="177"/>
      <c r="E52" s="178"/>
      <c r="G52" s="176" t="s">
        <v>804</v>
      </c>
      <c r="H52" s="177"/>
      <c r="I52" s="178"/>
      <c r="K52" s="176" t="s">
        <v>813</v>
      </c>
      <c r="L52" s="177"/>
      <c r="M52" s="178"/>
      <c r="O52" s="176" t="s">
        <v>860</v>
      </c>
      <c r="P52" s="177"/>
      <c r="Q52" s="178"/>
      <c r="S52" s="176"/>
      <c r="T52" s="177"/>
      <c r="U52" s="178"/>
      <c r="W52" s="176"/>
      <c r="X52" s="177"/>
      <c r="Y52" s="178"/>
      <c r="AA52" s="176"/>
      <c r="AB52" s="177"/>
      <c r="AC52" s="178"/>
      <c r="AE52" s="176"/>
      <c r="AF52" s="177"/>
      <c r="AG52" s="178"/>
      <c r="AI52" s="176"/>
      <c r="AJ52" s="177"/>
      <c r="AK52" s="178"/>
    </row>
    <row r="54" spans="3:37" ht="13.5" thickBot="1"/>
    <row r="55" spans="3:37" ht="13.5" thickBot="1">
      <c r="C55" s="157" t="s">
        <v>79</v>
      </c>
      <c r="D55" s="158"/>
      <c r="E55" s="159"/>
      <c r="G55" s="157" t="s">
        <v>80</v>
      </c>
      <c r="H55" s="158"/>
      <c r="I55" s="159"/>
      <c r="K55" s="157" t="s">
        <v>81</v>
      </c>
      <c r="L55" s="158"/>
      <c r="M55" s="159"/>
      <c r="O55" s="157" t="s">
        <v>82</v>
      </c>
      <c r="P55" s="158"/>
      <c r="Q55" s="159"/>
      <c r="S55" s="157" t="s">
        <v>83</v>
      </c>
      <c r="T55" s="158"/>
      <c r="U55" s="159"/>
      <c r="W55" s="157" t="s">
        <v>84</v>
      </c>
      <c r="X55" s="158"/>
      <c r="Y55" s="159"/>
      <c r="AA55" s="157" t="s">
        <v>85</v>
      </c>
      <c r="AB55" s="158"/>
      <c r="AC55" s="159"/>
      <c r="AE55" s="157" t="s">
        <v>86</v>
      </c>
      <c r="AF55" s="158"/>
      <c r="AG55" s="159"/>
      <c r="AI55" s="157" t="s">
        <v>87</v>
      </c>
      <c r="AJ55" s="158"/>
      <c r="AK55" s="159"/>
    </row>
    <row r="56" spans="3:37" ht="18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45"/>
      <c r="D57" s="146"/>
      <c r="E57" s="147"/>
      <c r="G57" s="145"/>
      <c r="H57" s="146"/>
      <c r="I57" s="147"/>
      <c r="K57" s="145"/>
      <c r="L57" s="146"/>
      <c r="M57" s="147"/>
      <c r="O57" s="145"/>
      <c r="P57" s="146"/>
      <c r="Q57" s="147"/>
      <c r="S57" s="145"/>
      <c r="T57" s="146"/>
      <c r="U57" s="147"/>
      <c r="W57" s="145"/>
      <c r="X57" s="146"/>
      <c r="Y57" s="147"/>
      <c r="AA57" s="145"/>
      <c r="AB57" s="146"/>
      <c r="AC57" s="147"/>
      <c r="AE57" s="145"/>
      <c r="AF57" s="146"/>
      <c r="AG57" s="147"/>
      <c r="AI57" s="145"/>
      <c r="AJ57" s="146"/>
      <c r="AK57" s="147"/>
    </row>
    <row r="58" spans="3:37" ht="18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45"/>
      <c r="D59" s="146"/>
      <c r="E59" s="147"/>
      <c r="G59" s="145"/>
      <c r="H59" s="146"/>
      <c r="I59" s="147"/>
      <c r="K59" s="145"/>
      <c r="L59" s="146"/>
      <c r="M59" s="147"/>
      <c r="O59" s="145"/>
      <c r="P59" s="146"/>
      <c r="Q59" s="147"/>
      <c r="S59" s="145"/>
      <c r="T59" s="146"/>
      <c r="U59" s="147"/>
      <c r="W59" s="145"/>
      <c r="X59" s="146"/>
      <c r="Y59" s="147"/>
      <c r="AA59" s="145"/>
      <c r="AB59" s="146"/>
      <c r="AC59" s="147"/>
      <c r="AE59" s="145"/>
      <c r="AF59" s="146"/>
      <c r="AG59" s="147"/>
      <c r="AI59" s="145"/>
      <c r="AJ59" s="146"/>
      <c r="AK59" s="147"/>
    </row>
    <row r="60" spans="3:37" ht="18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45"/>
      <c r="D61" s="146"/>
      <c r="E61" s="147"/>
      <c r="G61" s="145"/>
      <c r="H61" s="146"/>
      <c r="I61" s="147"/>
      <c r="K61" s="145"/>
      <c r="L61" s="146"/>
      <c r="M61" s="147"/>
      <c r="O61" s="145"/>
      <c r="P61" s="146"/>
      <c r="Q61" s="147"/>
      <c r="S61" s="145"/>
      <c r="T61" s="146"/>
      <c r="U61" s="147"/>
      <c r="W61" s="145"/>
      <c r="X61" s="146"/>
      <c r="Y61" s="147"/>
      <c r="AA61" s="145"/>
      <c r="AB61" s="146"/>
      <c r="AC61" s="147"/>
      <c r="AE61" s="145"/>
      <c r="AF61" s="146"/>
      <c r="AG61" s="147"/>
      <c r="AI61" s="145"/>
      <c r="AJ61" s="146"/>
      <c r="AK61" s="147"/>
    </row>
    <row r="62" spans="3:37" ht="18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73"/>
      <c r="D63" s="174"/>
      <c r="E63" s="175"/>
      <c r="G63" s="173"/>
      <c r="H63" s="174"/>
      <c r="I63" s="175"/>
      <c r="K63" s="173"/>
      <c r="L63" s="174"/>
      <c r="M63" s="175"/>
      <c r="O63" s="173"/>
      <c r="P63" s="174"/>
      <c r="Q63" s="175"/>
      <c r="S63" s="173"/>
      <c r="T63" s="174"/>
      <c r="U63" s="175"/>
      <c r="W63" s="173"/>
      <c r="X63" s="174"/>
      <c r="Y63" s="175"/>
      <c r="AA63" s="173"/>
      <c r="AB63" s="174"/>
      <c r="AC63" s="175"/>
      <c r="AE63" s="173"/>
      <c r="AF63" s="174"/>
      <c r="AG63" s="175"/>
      <c r="AI63" s="173"/>
      <c r="AJ63" s="174"/>
      <c r="AK63" s="175"/>
    </row>
    <row r="64" spans="3:37" ht="18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76"/>
      <c r="D65" s="177"/>
      <c r="E65" s="178"/>
      <c r="G65" s="176"/>
      <c r="H65" s="177"/>
      <c r="I65" s="178"/>
      <c r="K65" s="176"/>
      <c r="L65" s="177"/>
      <c r="M65" s="178"/>
      <c r="O65" s="176"/>
      <c r="P65" s="177"/>
      <c r="Q65" s="178"/>
      <c r="S65" s="176"/>
      <c r="T65" s="177"/>
      <c r="U65" s="178"/>
      <c r="W65" s="176"/>
      <c r="X65" s="177"/>
      <c r="Y65" s="178"/>
      <c r="AA65" s="176"/>
      <c r="AB65" s="177"/>
      <c r="AC65" s="178"/>
      <c r="AE65" s="176"/>
      <c r="AF65" s="177"/>
      <c r="AG65" s="178"/>
      <c r="AI65" s="176"/>
      <c r="AJ65" s="177"/>
      <c r="AK65" s="178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356" zoomScaleNormal="100" workbookViewId="0">
      <pane xSplit="2" topLeftCell="AL1" activePane="topRight" state="frozen"/>
      <selection pane="topRight" activeCell="A7" sqref="A7:B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24" thickBot="1">
      <c r="A2" s="148" t="s">
        <v>89</v>
      </c>
      <c r="B2" s="149"/>
      <c r="C2" s="149"/>
      <c r="D2" s="150"/>
      <c r="E2" s="11"/>
      <c r="F2" s="11"/>
    </row>
    <row r="3" spans="1:8" ht="51" customHeight="1" thickBot="1">
      <c r="A3" s="187"/>
      <c r="B3" s="187"/>
      <c r="C3" s="12"/>
      <c r="D3" s="13"/>
      <c r="E3" s="31" t="s">
        <v>90</v>
      </c>
      <c r="F3" s="32"/>
      <c r="G3" s="33"/>
      <c r="H3" s="33"/>
    </row>
    <row r="4" spans="1:8" ht="21" thickBot="1">
      <c r="A4" s="188" t="s">
        <v>45</v>
      </c>
      <c r="B4" s="189"/>
      <c r="C4" s="34">
        <f>BW290</f>
        <v>1657.5</v>
      </c>
      <c r="D4" s="14" t="s">
        <v>34</v>
      </c>
      <c r="E4" s="35" t="s">
        <v>102</v>
      </c>
      <c r="F4" s="95">
        <v>6</v>
      </c>
      <c r="G4" s="36" t="s">
        <v>639</v>
      </c>
      <c r="H4" s="36">
        <v>40</v>
      </c>
    </row>
    <row r="5" spans="1:8" ht="21" thickBot="1">
      <c r="A5" s="155" t="s">
        <v>39</v>
      </c>
      <c r="B5" s="156"/>
      <c r="C5" s="37">
        <f>BW170</f>
        <v>1629</v>
      </c>
      <c r="D5" s="15" t="s">
        <v>36</v>
      </c>
      <c r="E5" s="38">
        <f>SUM(C5-C4)</f>
        <v>-28.5</v>
      </c>
      <c r="F5" s="96">
        <v>4</v>
      </c>
      <c r="G5" s="36" t="s">
        <v>644</v>
      </c>
      <c r="H5" s="36">
        <v>25</v>
      </c>
    </row>
    <row r="6" spans="1:8" ht="21" thickBot="1">
      <c r="A6" s="167" t="s">
        <v>35</v>
      </c>
      <c r="B6" s="168"/>
      <c r="C6" s="39">
        <f>BW90</f>
        <v>1594</v>
      </c>
      <c r="D6" s="16" t="s">
        <v>38</v>
      </c>
      <c r="E6" s="40">
        <f>SUM(C6-C4)</f>
        <v>-63.5</v>
      </c>
      <c r="F6" s="96">
        <v>2</v>
      </c>
      <c r="G6" s="36" t="s">
        <v>645</v>
      </c>
      <c r="H6" s="36">
        <v>19</v>
      </c>
    </row>
    <row r="7" spans="1:8" ht="21" thickBot="1">
      <c r="A7" s="143" t="s">
        <v>33</v>
      </c>
      <c r="B7" s="144"/>
      <c r="C7" s="41">
        <f>BW50</f>
        <v>1592.5</v>
      </c>
      <c r="D7" s="17" t="s">
        <v>40</v>
      </c>
      <c r="E7" s="38">
        <f>SUM(C7-C4)</f>
        <v>-65</v>
      </c>
      <c r="F7" s="96">
        <v>1.5</v>
      </c>
      <c r="G7" s="36" t="s">
        <v>643</v>
      </c>
      <c r="H7" s="36">
        <v>31</v>
      </c>
    </row>
    <row r="8" spans="1:8" ht="21" thickBot="1">
      <c r="A8" s="185" t="s">
        <v>41</v>
      </c>
      <c r="B8" s="186"/>
      <c r="C8" s="42">
        <f>BW210</f>
        <v>1569</v>
      </c>
      <c r="D8" s="18" t="s">
        <v>42</v>
      </c>
      <c r="E8" s="40">
        <f>SUM(C8-C4)</f>
        <v>-88.5</v>
      </c>
      <c r="F8" s="97">
        <v>1.5</v>
      </c>
      <c r="G8" s="36" t="s">
        <v>640</v>
      </c>
      <c r="H8" s="36">
        <v>38</v>
      </c>
    </row>
    <row r="9" spans="1:8" ht="21" thickBot="1">
      <c r="A9" s="143" t="s">
        <v>50</v>
      </c>
      <c r="B9" s="144"/>
      <c r="C9" s="42">
        <f>BW410</f>
        <v>1569</v>
      </c>
      <c r="D9" s="18" t="s">
        <v>44</v>
      </c>
      <c r="E9" s="38">
        <f>SUM(C9-C4)</f>
        <v>-88.5</v>
      </c>
      <c r="F9" s="96">
        <v>1</v>
      </c>
      <c r="G9" s="36" t="s">
        <v>642</v>
      </c>
      <c r="H9" s="36">
        <v>26</v>
      </c>
    </row>
    <row r="10" spans="1:8" ht="21" thickBot="1">
      <c r="A10" s="143" t="s">
        <v>43</v>
      </c>
      <c r="B10" s="144"/>
      <c r="C10" s="42">
        <f>BW250</f>
        <v>1565.5</v>
      </c>
      <c r="D10" s="18" t="s">
        <v>46</v>
      </c>
      <c r="E10" s="40">
        <f>SUM(C10-C4)</f>
        <v>-92</v>
      </c>
      <c r="F10" s="97">
        <v>4</v>
      </c>
      <c r="G10" s="36" t="s">
        <v>641</v>
      </c>
      <c r="H10" s="36">
        <v>30.5</v>
      </c>
    </row>
    <row r="11" spans="1:8" ht="21" thickBot="1">
      <c r="A11" s="143" t="s">
        <v>37</v>
      </c>
      <c r="B11" s="144"/>
      <c r="C11" s="41">
        <f>BW130</f>
        <v>1564</v>
      </c>
      <c r="D11" s="19" t="s">
        <v>47</v>
      </c>
      <c r="E11" s="38">
        <f>SUM(C11-C4)</f>
        <v>-93.5</v>
      </c>
      <c r="F11" s="97">
        <v>2</v>
      </c>
      <c r="G11" s="36" t="s">
        <v>646</v>
      </c>
      <c r="H11" s="36">
        <v>22</v>
      </c>
    </row>
    <row r="12" spans="1:8" ht="21" thickBot="1">
      <c r="A12" s="183" t="s">
        <v>88</v>
      </c>
      <c r="B12" s="184"/>
      <c r="C12" s="43">
        <f>BW330</f>
        <v>1515</v>
      </c>
      <c r="D12" s="20" t="s">
        <v>49</v>
      </c>
      <c r="E12" s="38">
        <f>SUM(C12-C4)</f>
        <v>-142.5</v>
      </c>
      <c r="F12" s="97" t="s">
        <v>102</v>
      </c>
      <c r="G12" s="36" t="s">
        <v>648</v>
      </c>
      <c r="H12" s="36">
        <v>18.5</v>
      </c>
    </row>
    <row r="13" spans="1:8" ht="21" thickBot="1">
      <c r="A13" s="183" t="s">
        <v>48</v>
      </c>
      <c r="B13" s="184"/>
      <c r="C13" s="43">
        <f>BW370</f>
        <v>1506</v>
      </c>
      <c r="D13" s="20" t="s">
        <v>51</v>
      </c>
      <c r="E13" s="38">
        <f>SUM(C13-C4)</f>
        <v>-151.5</v>
      </c>
      <c r="F13" s="97" t="s">
        <v>102</v>
      </c>
      <c r="G13" s="36" t="s">
        <v>647</v>
      </c>
      <c r="H13" s="36">
        <v>18.5</v>
      </c>
    </row>
    <row r="17" spans="1:74" ht="13.5" thickBot="1"/>
    <row r="18" spans="1:74" ht="13.5" thickBot="1">
      <c r="A18" s="44"/>
      <c r="B18" s="45"/>
      <c r="C18" s="190" t="s">
        <v>52</v>
      </c>
      <c r="D18" s="191"/>
      <c r="E18" s="190" t="s">
        <v>53</v>
      </c>
      <c r="F18" s="191"/>
      <c r="G18" s="190" t="s">
        <v>54</v>
      </c>
      <c r="H18" s="191"/>
      <c r="I18" s="190" t="s">
        <v>55</v>
      </c>
      <c r="J18" s="191"/>
      <c r="K18" s="190" t="s">
        <v>56</v>
      </c>
      <c r="L18" s="191"/>
      <c r="M18" s="190" t="s">
        <v>57</v>
      </c>
      <c r="N18" s="191"/>
      <c r="O18" s="190" t="s">
        <v>58</v>
      </c>
      <c r="P18" s="191"/>
      <c r="Q18" s="190" t="s">
        <v>59</v>
      </c>
      <c r="R18" s="191"/>
      <c r="S18" s="190" t="s">
        <v>60</v>
      </c>
      <c r="T18" s="191"/>
      <c r="U18" s="190" t="s">
        <v>70</v>
      </c>
      <c r="V18" s="191"/>
      <c r="W18" s="190" t="s">
        <v>71</v>
      </c>
      <c r="X18" s="191"/>
      <c r="Y18" s="190" t="s">
        <v>72</v>
      </c>
      <c r="Z18" s="191"/>
      <c r="AA18" s="190" t="s">
        <v>73</v>
      </c>
      <c r="AB18" s="191"/>
      <c r="AC18" s="190" t="s">
        <v>74</v>
      </c>
      <c r="AD18" s="191"/>
      <c r="AE18" s="190" t="s">
        <v>75</v>
      </c>
      <c r="AF18" s="191"/>
      <c r="AG18" s="190" t="s">
        <v>76</v>
      </c>
      <c r="AH18" s="191"/>
      <c r="AI18" s="190" t="s">
        <v>77</v>
      </c>
      <c r="AJ18" s="191"/>
      <c r="AK18" s="190" t="s">
        <v>78</v>
      </c>
      <c r="AL18" s="191"/>
      <c r="AM18" s="190" t="s">
        <v>61</v>
      </c>
      <c r="AN18" s="191"/>
      <c r="AO18" s="190" t="s">
        <v>62</v>
      </c>
      <c r="AP18" s="191"/>
      <c r="AQ18" s="190" t="s">
        <v>63</v>
      </c>
      <c r="AR18" s="191"/>
      <c r="AS18" s="190" t="s">
        <v>64</v>
      </c>
      <c r="AT18" s="191"/>
      <c r="AU18" s="190" t="s">
        <v>65</v>
      </c>
      <c r="AV18" s="191"/>
      <c r="AW18" s="190" t="s">
        <v>66</v>
      </c>
      <c r="AX18" s="191"/>
      <c r="AY18" s="190" t="s">
        <v>67</v>
      </c>
      <c r="AZ18" s="191"/>
      <c r="BA18" s="190" t="s">
        <v>68</v>
      </c>
      <c r="BB18" s="191"/>
      <c r="BC18" s="190" t="s">
        <v>69</v>
      </c>
      <c r="BD18" s="191"/>
      <c r="BE18" s="190" t="s">
        <v>79</v>
      </c>
      <c r="BF18" s="191"/>
      <c r="BG18" s="190" t="s">
        <v>80</v>
      </c>
      <c r="BH18" s="191"/>
      <c r="BI18" s="190" t="s">
        <v>81</v>
      </c>
      <c r="BJ18" s="191"/>
      <c r="BK18" s="190" t="s">
        <v>82</v>
      </c>
      <c r="BL18" s="191"/>
      <c r="BM18" s="190" t="s">
        <v>83</v>
      </c>
      <c r="BN18" s="191"/>
      <c r="BO18" s="190" t="s">
        <v>84</v>
      </c>
      <c r="BP18" s="191"/>
      <c r="BQ18" s="190" t="s">
        <v>85</v>
      </c>
      <c r="BR18" s="191"/>
      <c r="BS18" s="190" t="s">
        <v>86</v>
      </c>
      <c r="BT18" s="191"/>
      <c r="BU18" s="190" t="s">
        <v>87</v>
      </c>
      <c r="BV18" s="191"/>
    </row>
    <row r="19" spans="1:74" ht="13.5" thickBot="1">
      <c r="A19" s="194" t="s">
        <v>1</v>
      </c>
      <c r="B19" s="195"/>
      <c r="C19" s="198" t="s">
        <v>585</v>
      </c>
      <c r="D19" s="199"/>
      <c r="E19" s="192" t="s">
        <v>655</v>
      </c>
      <c r="F19" s="193"/>
      <c r="G19" s="192" t="s">
        <v>671</v>
      </c>
      <c r="H19" s="193"/>
      <c r="I19" s="192" t="s">
        <v>603</v>
      </c>
      <c r="J19" s="193"/>
      <c r="K19" s="192" t="s">
        <v>693</v>
      </c>
      <c r="L19" s="193"/>
      <c r="M19" s="192" t="s">
        <v>603</v>
      </c>
      <c r="N19" s="193"/>
      <c r="O19" s="192" t="s">
        <v>585</v>
      </c>
      <c r="P19" s="193"/>
      <c r="Q19" s="192" t="s">
        <v>622</v>
      </c>
      <c r="R19" s="193"/>
      <c r="S19" s="192" t="s">
        <v>603</v>
      </c>
      <c r="T19" s="193"/>
      <c r="U19" s="192" t="s">
        <v>603</v>
      </c>
      <c r="V19" s="193"/>
      <c r="W19" s="192" t="s">
        <v>585</v>
      </c>
      <c r="X19" s="193"/>
      <c r="Y19" s="192" t="s">
        <v>585</v>
      </c>
      <c r="Z19" s="193"/>
      <c r="AA19" s="192" t="s">
        <v>603</v>
      </c>
      <c r="AB19" s="193"/>
      <c r="AC19" s="192" t="s">
        <v>603</v>
      </c>
      <c r="AD19" s="193"/>
      <c r="AE19" s="192" t="s">
        <v>603</v>
      </c>
      <c r="AF19" s="193"/>
      <c r="AG19" s="192" t="s">
        <v>603</v>
      </c>
      <c r="AH19" s="193"/>
      <c r="AI19" s="192" t="s">
        <v>603</v>
      </c>
      <c r="AJ19" s="193"/>
      <c r="AK19" s="192" t="s">
        <v>585</v>
      </c>
      <c r="AL19" s="193"/>
      <c r="AM19" s="192" t="s">
        <v>603</v>
      </c>
      <c r="AN19" s="193"/>
      <c r="AO19" s="192" t="s">
        <v>603</v>
      </c>
      <c r="AP19" s="193"/>
      <c r="AQ19" s="192" t="s">
        <v>603</v>
      </c>
      <c r="AR19" s="193"/>
      <c r="AS19" s="192" t="s">
        <v>603</v>
      </c>
      <c r="AT19" s="193"/>
      <c r="AU19" s="192" t="s">
        <v>91</v>
      </c>
      <c r="AV19" s="193"/>
      <c r="AW19" s="192" t="s">
        <v>91</v>
      </c>
      <c r="AX19" s="193"/>
      <c r="AY19" s="192" t="s">
        <v>91</v>
      </c>
      <c r="AZ19" s="193"/>
      <c r="BA19" s="192" t="s">
        <v>91</v>
      </c>
      <c r="BB19" s="193"/>
      <c r="BC19" s="192" t="s">
        <v>91</v>
      </c>
      <c r="BD19" s="193"/>
      <c r="BE19" s="192" t="s">
        <v>91</v>
      </c>
      <c r="BF19" s="193"/>
      <c r="BG19" s="192" t="s">
        <v>91</v>
      </c>
      <c r="BH19" s="193"/>
      <c r="BI19" s="192" t="s">
        <v>91</v>
      </c>
      <c r="BJ19" s="193"/>
      <c r="BK19" s="192" t="s">
        <v>91</v>
      </c>
      <c r="BL19" s="193"/>
      <c r="BM19" s="192" t="s">
        <v>91</v>
      </c>
      <c r="BN19" s="193"/>
      <c r="BO19" s="192" t="s">
        <v>91</v>
      </c>
      <c r="BP19" s="193"/>
      <c r="BQ19" s="192" t="s">
        <v>91</v>
      </c>
      <c r="BR19" s="193"/>
      <c r="BS19" s="192" t="s">
        <v>91</v>
      </c>
      <c r="BT19" s="193"/>
      <c r="BU19" s="192" t="s">
        <v>91</v>
      </c>
      <c r="BV19" s="193"/>
    </row>
    <row r="20" spans="1:74">
      <c r="A20" s="196"/>
      <c r="B20" s="197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>
      <c r="A21" s="209"/>
      <c r="B21" s="210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>
      <c r="A22" s="209"/>
      <c r="B22" s="210"/>
      <c r="C22" s="46" t="s">
        <v>135</v>
      </c>
      <c r="D22" s="47">
        <v>6</v>
      </c>
      <c r="E22" s="46" t="s">
        <v>129</v>
      </c>
      <c r="F22" s="47">
        <v>6</v>
      </c>
      <c r="G22" s="46" t="s">
        <v>818</v>
      </c>
      <c r="H22" s="47">
        <v>6</v>
      </c>
      <c r="I22" s="46" t="s">
        <v>818</v>
      </c>
      <c r="J22" s="47">
        <v>6</v>
      </c>
      <c r="K22" s="46" t="s">
        <v>129</v>
      </c>
      <c r="L22" s="47">
        <v>5.5</v>
      </c>
      <c r="M22" s="46" t="s">
        <v>818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818</v>
      </c>
      <c r="AR22" s="47">
        <v>6</v>
      </c>
      <c r="AS22" s="46" t="s">
        <v>818</v>
      </c>
      <c r="AT22" s="47">
        <v>5.5</v>
      </c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>
      <c r="A23" s="209"/>
      <c r="B23" s="210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818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818</v>
      </c>
      <c r="X23" s="90"/>
      <c r="Y23" s="46" t="s">
        <v>818</v>
      </c>
      <c r="Z23" s="47">
        <v>7</v>
      </c>
      <c r="AA23" s="46" t="s">
        <v>129</v>
      </c>
      <c r="AB23" s="47">
        <v>9.5</v>
      </c>
      <c r="AC23" s="46" t="s">
        <v>818</v>
      </c>
      <c r="AD23" s="47">
        <v>6</v>
      </c>
      <c r="AE23" s="46" t="s">
        <v>818</v>
      </c>
      <c r="AF23" s="47">
        <v>6.5</v>
      </c>
      <c r="AG23" s="46" t="s">
        <v>818</v>
      </c>
      <c r="AH23" s="47">
        <v>6</v>
      </c>
      <c r="AI23" s="46" t="s">
        <v>818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>
      <c r="A24" s="209"/>
      <c r="B24" s="210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>
      <c r="A25" s="209"/>
      <c r="B25" s="210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>
      <c r="A26" s="209"/>
      <c r="B26" s="210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>
      <c r="A27" s="209"/>
      <c r="B27" s="210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>
      <c r="A28" s="209"/>
      <c r="B28" s="210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>
      <c r="A29" s="209"/>
      <c r="B29" s="210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3.5" thickBot="1">
      <c r="A30" s="209"/>
      <c r="B30" s="210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3.5" thickBot="1">
      <c r="A31" s="211" t="s">
        <v>92</v>
      </c>
      <c r="B31" s="212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794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>
      <c r="A32" s="213"/>
      <c r="B32" s="214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>
      <c r="A33" s="206"/>
      <c r="B33" s="207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>
      <c r="A34" s="206"/>
      <c r="B34" s="207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818</v>
      </c>
      <c r="L34" s="47"/>
      <c r="M34" s="46" t="s">
        <v>129</v>
      </c>
      <c r="N34" s="47"/>
      <c r="O34" s="46" t="s">
        <v>818</v>
      </c>
      <c r="P34" s="47"/>
      <c r="Q34" s="46" t="s">
        <v>137</v>
      </c>
      <c r="R34" s="47"/>
      <c r="S34" s="46" t="s">
        <v>818</v>
      </c>
      <c r="T34" s="47"/>
      <c r="U34" s="46" t="s">
        <v>818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>
      <c r="A35" s="206"/>
      <c r="B35" s="207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820</v>
      </c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>
      <c r="A36" s="206"/>
      <c r="B36" s="207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818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819</v>
      </c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>
      <c r="A37" s="204" t="s">
        <v>94</v>
      </c>
      <c r="B37" s="205"/>
      <c r="C37" s="46" t="s">
        <v>133</v>
      </c>
      <c r="D37" s="47"/>
      <c r="E37" s="46" t="s">
        <v>817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>
      <c r="A38" s="206"/>
      <c r="B38" s="207"/>
      <c r="C38" s="46" t="s">
        <v>817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>
      <c r="A39" s="206"/>
      <c r="B39" s="207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>
      <c r="A40" s="206"/>
      <c r="B40" s="207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>
      <c r="A41" s="54" t="s">
        <v>30</v>
      </c>
      <c r="B41" s="55" t="s">
        <v>641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>
      <c r="A42" s="54" t="s">
        <v>95</v>
      </c>
      <c r="B42" s="55">
        <v>34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>
      <c r="A43" s="54" t="s">
        <v>89</v>
      </c>
      <c r="B43" s="55" t="s">
        <v>642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>
      <c r="A44" s="54" t="s">
        <v>96</v>
      </c>
      <c r="B44" s="56">
        <f>SUM(D50:BV50)</f>
        <v>1592.5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>
      <c r="A45" s="54" t="s">
        <v>97</v>
      </c>
      <c r="B45" s="55" t="s">
        <v>643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3.5" thickBot="1">
      <c r="A46" s="54" t="s">
        <v>96</v>
      </c>
      <c r="B46" s="56">
        <v>172.5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3.5" thickBot="1">
      <c r="A47" s="200" t="s">
        <v>98</v>
      </c>
      <c r="B47" s="201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3.5" thickBot="1">
      <c r="A48" s="200" t="s">
        <v>99</v>
      </c>
      <c r="B48" s="208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3.5" thickBot="1">
      <c r="A49" s="200" t="s">
        <v>100</v>
      </c>
      <c r="B49" s="201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15.75" thickBot="1">
      <c r="A50" s="202" t="s">
        <v>101</v>
      </c>
      <c r="B50" s="203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1592.5</v>
      </c>
    </row>
    <row r="57" spans="1:75" ht="13.5" thickBot="1"/>
    <row r="58" spans="1:75" ht="13.5" thickBot="1">
      <c r="A58" s="44"/>
      <c r="B58" s="45"/>
      <c r="C58" s="190" t="s">
        <v>52</v>
      </c>
      <c r="D58" s="191"/>
      <c r="E58" s="190" t="s">
        <v>53</v>
      </c>
      <c r="F58" s="191"/>
      <c r="G58" s="190" t="s">
        <v>54</v>
      </c>
      <c r="H58" s="191"/>
      <c r="I58" s="190" t="s">
        <v>55</v>
      </c>
      <c r="J58" s="191"/>
      <c r="K58" s="190" t="s">
        <v>56</v>
      </c>
      <c r="L58" s="191"/>
      <c r="M58" s="190" t="s">
        <v>57</v>
      </c>
      <c r="N58" s="191"/>
      <c r="O58" s="190" t="s">
        <v>58</v>
      </c>
      <c r="P58" s="191"/>
      <c r="Q58" s="190" t="s">
        <v>59</v>
      </c>
      <c r="R58" s="191"/>
      <c r="S58" s="190" t="s">
        <v>60</v>
      </c>
      <c r="T58" s="191"/>
      <c r="U58" s="190" t="s">
        <v>70</v>
      </c>
      <c r="V58" s="191"/>
      <c r="W58" s="190" t="s">
        <v>71</v>
      </c>
      <c r="X58" s="191"/>
      <c r="Y58" s="190" t="s">
        <v>72</v>
      </c>
      <c r="Z58" s="191"/>
      <c r="AA58" s="190" t="s">
        <v>73</v>
      </c>
      <c r="AB58" s="191"/>
      <c r="AC58" s="190" t="s">
        <v>74</v>
      </c>
      <c r="AD58" s="191"/>
      <c r="AE58" s="190" t="s">
        <v>75</v>
      </c>
      <c r="AF58" s="191"/>
      <c r="AG58" s="190" t="s">
        <v>76</v>
      </c>
      <c r="AH58" s="191"/>
      <c r="AI58" s="190" t="s">
        <v>77</v>
      </c>
      <c r="AJ58" s="191"/>
      <c r="AK58" s="190" t="s">
        <v>78</v>
      </c>
      <c r="AL58" s="191"/>
      <c r="AM58" s="190" t="s">
        <v>61</v>
      </c>
      <c r="AN58" s="191"/>
      <c r="AO58" s="190" t="s">
        <v>62</v>
      </c>
      <c r="AP58" s="191"/>
      <c r="AQ58" s="190" t="s">
        <v>63</v>
      </c>
      <c r="AR58" s="191"/>
      <c r="AS58" s="190" t="s">
        <v>64</v>
      </c>
      <c r="AT58" s="191"/>
      <c r="AU58" s="190" t="s">
        <v>65</v>
      </c>
      <c r="AV58" s="191"/>
      <c r="AW58" s="190" t="s">
        <v>66</v>
      </c>
      <c r="AX58" s="191"/>
      <c r="AY58" s="190" t="s">
        <v>67</v>
      </c>
      <c r="AZ58" s="191"/>
      <c r="BA58" s="190" t="s">
        <v>68</v>
      </c>
      <c r="BB58" s="191"/>
      <c r="BC58" s="190" t="s">
        <v>69</v>
      </c>
      <c r="BD58" s="191"/>
      <c r="BE58" s="190" t="s">
        <v>79</v>
      </c>
      <c r="BF58" s="191"/>
      <c r="BG58" s="190" t="s">
        <v>80</v>
      </c>
      <c r="BH58" s="191"/>
      <c r="BI58" s="190" t="s">
        <v>81</v>
      </c>
      <c r="BJ58" s="191"/>
      <c r="BK58" s="190" t="s">
        <v>82</v>
      </c>
      <c r="BL58" s="191"/>
      <c r="BM58" s="190" t="s">
        <v>83</v>
      </c>
      <c r="BN58" s="191"/>
      <c r="BO58" s="190" t="s">
        <v>84</v>
      </c>
      <c r="BP58" s="191"/>
      <c r="BQ58" s="190" t="s">
        <v>85</v>
      </c>
      <c r="BR58" s="191"/>
      <c r="BS58" s="190" t="s">
        <v>86</v>
      </c>
      <c r="BT58" s="191"/>
      <c r="BU58" s="190" t="s">
        <v>87</v>
      </c>
      <c r="BV58" s="191"/>
    </row>
    <row r="59" spans="1:75" ht="13.5" thickBot="1">
      <c r="A59" s="194" t="s">
        <v>2</v>
      </c>
      <c r="B59" s="195"/>
      <c r="C59" s="198" t="s">
        <v>589</v>
      </c>
      <c r="D59" s="199"/>
      <c r="E59" s="192" t="s">
        <v>589</v>
      </c>
      <c r="F59" s="193"/>
      <c r="G59" s="192" t="s">
        <v>622</v>
      </c>
      <c r="H59" s="193"/>
      <c r="I59" s="192" t="s">
        <v>589</v>
      </c>
      <c r="J59" s="193"/>
      <c r="K59" s="192" t="s">
        <v>655</v>
      </c>
      <c r="L59" s="193"/>
      <c r="M59" s="192" t="s">
        <v>702</v>
      </c>
      <c r="N59" s="193"/>
      <c r="O59" s="192" t="s">
        <v>713</v>
      </c>
      <c r="P59" s="193"/>
      <c r="Q59" s="192" t="s">
        <v>600</v>
      </c>
      <c r="R59" s="193"/>
      <c r="S59" s="192" t="s">
        <v>600</v>
      </c>
      <c r="T59" s="193"/>
      <c r="U59" s="192" t="s">
        <v>603</v>
      </c>
      <c r="V59" s="193"/>
      <c r="W59" s="192" t="s">
        <v>713</v>
      </c>
      <c r="X59" s="193"/>
      <c r="Y59" s="192" t="s">
        <v>600</v>
      </c>
      <c r="Z59" s="193"/>
      <c r="AA59" s="192" t="s">
        <v>702</v>
      </c>
      <c r="AB59" s="193"/>
      <c r="AC59" s="192" t="s">
        <v>589</v>
      </c>
      <c r="AD59" s="193"/>
      <c r="AE59" s="192" t="s">
        <v>589</v>
      </c>
      <c r="AF59" s="193"/>
      <c r="AG59" s="192" t="s">
        <v>702</v>
      </c>
      <c r="AH59" s="193"/>
      <c r="AI59" s="192" t="s">
        <v>779</v>
      </c>
      <c r="AJ59" s="193"/>
      <c r="AK59" s="192" t="s">
        <v>600</v>
      </c>
      <c r="AL59" s="193"/>
      <c r="AM59" s="192" t="s">
        <v>589</v>
      </c>
      <c r="AN59" s="193"/>
      <c r="AO59" s="192" t="s">
        <v>589</v>
      </c>
      <c r="AP59" s="193"/>
      <c r="AQ59" s="192" t="s">
        <v>589</v>
      </c>
      <c r="AR59" s="193"/>
      <c r="AS59" s="192" t="s">
        <v>589</v>
      </c>
      <c r="AT59" s="193"/>
      <c r="AU59" s="192" t="s">
        <v>91</v>
      </c>
      <c r="AV59" s="193"/>
      <c r="AW59" s="192" t="s">
        <v>91</v>
      </c>
      <c r="AX59" s="193"/>
      <c r="AY59" s="192" t="s">
        <v>91</v>
      </c>
      <c r="AZ59" s="193"/>
      <c r="BA59" s="192" t="s">
        <v>91</v>
      </c>
      <c r="BB59" s="193"/>
      <c r="BC59" s="192" t="s">
        <v>91</v>
      </c>
      <c r="BD59" s="193"/>
      <c r="BE59" s="192" t="s">
        <v>91</v>
      </c>
      <c r="BF59" s="193"/>
      <c r="BG59" s="192" t="s">
        <v>91</v>
      </c>
      <c r="BH59" s="193"/>
      <c r="BI59" s="192" t="s">
        <v>91</v>
      </c>
      <c r="BJ59" s="193"/>
      <c r="BK59" s="192" t="s">
        <v>91</v>
      </c>
      <c r="BL59" s="193"/>
      <c r="BM59" s="192" t="s">
        <v>91</v>
      </c>
      <c r="BN59" s="193"/>
      <c r="BO59" s="192" t="s">
        <v>91</v>
      </c>
      <c r="BP59" s="193"/>
      <c r="BQ59" s="192" t="s">
        <v>91</v>
      </c>
      <c r="BR59" s="193"/>
      <c r="BS59" s="192" t="s">
        <v>91</v>
      </c>
      <c r="BT59" s="193"/>
      <c r="BU59" s="192" t="s">
        <v>91</v>
      </c>
      <c r="BV59" s="193"/>
    </row>
    <row r="60" spans="1:75">
      <c r="A60" s="196"/>
      <c r="B60" s="197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>
      <c r="A61" s="209"/>
      <c r="B61" s="210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>
      <c r="A62" s="209"/>
      <c r="B62" s="210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>
      <c r="A63" s="209"/>
      <c r="B63" s="210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>
      <c r="A64" s="209"/>
      <c r="B64" s="210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>
      <c r="A65" s="209"/>
      <c r="B65" s="210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>
      <c r="A66" s="209"/>
      <c r="B66" s="210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>
      <c r="A67" s="209"/>
      <c r="B67" s="210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>
      <c r="A68" s="209"/>
      <c r="B68" s="210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823</v>
      </c>
      <c r="AT68" s="47">
        <v>5.5</v>
      </c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>
      <c r="A69" s="209"/>
      <c r="B69" s="210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3.5" thickBot="1">
      <c r="A70" s="215"/>
      <c r="B70" s="216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3.5" thickBot="1">
      <c r="A71" s="211" t="s">
        <v>92</v>
      </c>
      <c r="B71" s="212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>
      <c r="A72" s="213"/>
      <c r="B72" s="214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>
      <c r="A73" s="206"/>
      <c r="B73" s="207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>
      <c r="A74" s="206"/>
      <c r="B74" s="207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>
      <c r="A75" s="206"/>
      <c r="B75" s="207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>
      <c r="A76" s="206"/>
      <c r="B76" s="207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>
      <c r="A77" s="204" t="s">
        <v>94</v>
      </c>
      <c r="B77" s="205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>
      <c r="A78" s="206"/>
      <c r="B78" s="207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>
      <c r="A79" s="206"/>
      <c r="B79" s="207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>
      <c r="A80" s="206"/>
      <c r="B80" s="207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>
      <c r="A81" s="54" t="s">
        <v>30</v>
      </c>
      <c r="B81" s="55" t="s">
        <v>645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>
      <c r="A82" s="54" t="s">
        <v>95</v>
      </c>
      <c r="B82" s="55">
        <v>26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>
      <c r="A83" s="54" t="s">
        <v>89</v>
      </c>
      <c r="B83" s="55" t="s">
        <v>641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>
      <c r="A84" s="54" t="s">
        <v>96</v>
      </c>
      <c r="B84" s="56">
        <f>SUM(D90:BV90)</f>
        <v>1594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824</v>
      </c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3.5" thickBot="1">
      <c r="A86" s="54" t="s">
        <v>96</v>
      </c>
      <c r="B86" s="56">
        <v>165.5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3.5" thickBot="1">
      <c r="A87" s="200" t="s">
        <v>98</v>
      </c>
      <c r="B87" s="201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3.5" thickBot="1">
      <c r="A88" s="200" t="s">
        <v>99</v>
      </c>
      <c r="B88" s="208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3.5" thickBot="1">
      <c r="A89" s="200" t="s">
        <v>100</v>
      </c>
      <c r="B89" s="201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15.75" thickBot="1">
      <c r="A90" s="202" t="s">
        <v>101</v>
      </c>
      <c r="B90" s="203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1594</v>
      </c>
    </row>
    <row r="97" spans="1:74" ht="13.5" thickBot="1"/>
    <row r="98" spans="1:74" ht="13.5" thickBot="1">
      <c r="A98" s="44"/>
      <c r="B98" s="45"/>
      <c r="C98" s="190" t="s">
        <v>52</v>
      </c>
      <c r="D98" s="191"/>
      <c r="E98" s="190" t="s">
        <v>53</v>
      </c>
      <c r="F98" s="191"/>
      <c r="G98" s="190" t="s">
        <v>54</v>
      </c>
      <c r="H98" s="191"/>
      <c r="I98" s="190" t="s">
        <v>55</v>
      </c>
      <c r="J98" s="191"/>
      <c r="K98" s="190" t="s">
        <v>56</v>
      </c>
      <c r="L98" s="191"/>
      <c r="M98" s="190" t="s">
        <v>57</v>
      </c>
      <c r="N98" s="191"/>
      <c r="O98" s="190" t="s">
        <v>58</v>
      </c>
      <c r="P98" s="191"/>
      <c r="Q98" s="190" t="s">
        <v>59</v>
      </c>
      <c r="R98" s="191"/>
      <c r="S98" s="190" t="s">
        <v>60</v>
      </c>
      <c r="T98" s="191"/>
      <c r="U98" s="190" t="s">
        <v>70</v>
      </c>
      <c r="V98" s="191"/>
      <c r="W98" s="190" t="s">
        <v>71</v>
      </c>
      <c r="X98" s="191"/>
      <c r="Y98" s="190" t="s">
        <v>72</v>
      </c>
      <c r="Z98" s="191"/>
      <c r="AA98" s="190" t="s">
        <v>73</v>
      </c>
      <c r="AB98" s="191"/>
      <c r="AC98" s="190" t="s">
        <v>74</v>
      </c>
      <c r="AD98" s="191"/>
      <c r="AE98" s="190" t="s">
        <v>75</v>
      </c>
      <c r="AF98" s="191"/>
      <c r="AG98" s="190" t="s">
        <v>76</v>
      </c>
      <c r="AH98" s="191"/>
      <c r="AI98" s="190" t="s">
        <v>77</v>
      </c>
      <c r="AJ98" s="191"/>
      <c r="AK98" s="190" t="s">
        <v>78</v>
      </c>
      <c r="AL98" s="191"/>
      <c r="AM98" s="190" t="s">
        <v>61</v>
      </c>
      <c r="AN98" s="191"/>
      <c r="AO98" s="190" t="s">
        <v>62</v>
      </c>
      <c r="AP98" s="191"/>
      <c r="AQ98" s="190" t="s">
        <v>63</v>
      </c>
      <c r="AR98" s="191"/>
      <c r="AS98" s="190" t="s">
        <v>64</v>
      </c>
      <c r="AT98" s="191"/>
      <c r="AU98" s="190" t="s">
        <v>65</v>
      </c>
      <c r="AV98" s="191"/>
      <c r="AW98" s="190" t="s">
        <v>66</v>
      </c>
      <c r="AX98" s="191"/>
      <c r="AY98" s="190" t="s">
        <v>67</v>
      </c>
      <c r="AZ98" s="191"/>
      <c r="BA98" s="190" t="s">
        <v>68</v>
      </c>
      <c r="BB98" s="191"/>
      <c r="BC98" s="190" t="s">
        <v>69</v>
      </c>
      <c r="BD98" s="191"/>
      <c r="BE98" s="190" t="s">
        <v>79</v>
      </c>
      <c r="BF98" s="191"/>
      <c r="BG98" s="190" t="s">
        <v>80</v>
      </c>
      <c r="BH98" s="191"/>
      <c r="BI98" s="190" t="s">
        <v>81</v>
      </c>
      <c r="BJ98" s="191"/>
      <c r="BK98" s="190" t="s">
        <v>82</v>
      </c>
      <c r="BL98" s="191"/>
      <c r="BM98" s="190" t="s">
        <v>83</v>
      </c>
      <c r="BN98" s="191"/>
      <c r="BO98" s="190" t="s">
        <v>84</v>
      </c>
      <c r="BP98" s="191"/>
      <c r="BQ98" s="190" t="s">
        <v>85</v>
      </c>
      <c r="BR98" s="191"/>
      <c r="BS98" s="190" t="s">
        <v>86</v>
      </c>
      <c r="BT98" s="191"/>
      <c r="BU98" s="190" t="s">
        <v>87</v>
      </c>
      <c r="BV98" s="191"/>
    </row>
    <row r="99" spans="1:74" ht="13.5" thickBot="1">
      <c r="A99" s="194" t="s">
        <v>3</v>
      </c>
      <c r="B99" s="195"/>
      <c r="C99" s="198" t="s">
        <v>594</v>
      </c>
      <c r="D99" s="199"/>
      <c r="E99" s="192" t="s">
        <v>585</v>
      </c>
      <c r="F99" s="193"/>
      <c r="G99" s="192" t="s">
        <v>603</v>
      </c>
      <c r="H99" s="193"/>
      <c r="I99" s="192" t="s">
        <v>600</v>
      </c>
      <c r="J99" s="193"/>
      <c r="K99" s="192" t="s">
        <v>694</v>
      </c>
      <c r="L99" s="193"/>
      <c r="M99" s="192" t="s">
        <v>594</v>
      </c>
      <c r="N99" s="193"/>
      <c r="O99" s="192" t="s">
        <v>713</v>
      </c>
      <c r="P99" s="193"/>
      <c r="Q99" s="192" t="s">
        <v>600</v>
      </c>
      <c r="R99" s="193"/>
      <c r="S99" s="192" t="s">
        <v>694</v>
      </c>
      <c r="T99" s="193"/>
      <c r="U99" s="192" t="s">
        <v>694</v>
      </c>
      <c r="V99" s="193"/>
      <c r="W99" s="192" t="s">
        <v>600</v>
      </c>
      <c r="X99" s="193"/>
      <c r="Y99" s="192" t="s">
        <v>600</v>
      </c>
      <c r="Z99" s="193"/>
      <c r="AA99" s="192" t="s">
        <v>694</v>
      </c>
      <c r="AB99" s="193"/>
      <c r="AC99" s="192" t="s">
        <v>600</v>
      </c>
      <c r="AD99" s="193"/>
      <c r="AE99" s="192" t="s">
        <v>600</v>
      </c>
      <c r="AF99" s="193"/>
      <c r="AG99" s="192" t="s">
        <v>585</v>
      </c>
      <c r="AH99" s="193"/>
      <c r="AI99" s="192" t="s">
        <v>589</v>
      </c>
      <c r="AJ99" s="193"/>
      <c r="AK99" s="192" t="s">
        <v>655</v>
      </c>
      <c r="AL99" s="193"/>
      <c r="AM99" s="192" t="s">
        <v>713</v>
      </c>
      <c r="AN99" s="193"/>
      <c r="AO99" s="192" t="s">
        <v>600</v>
      </c>
      <c r="AP99" s="193"/>
      <c r="AQ99" s="192" t="s">
        <v>594</v>
      </c>
      <c r="AR99" s="193"/>
      <c r="AS99" s="192" t="s">
        <v>603</v>
      </c>
      <c r="AT99" s="193"/>
      <c r="AU99" s="192" t="s">
        <v>91</v>
      </c>
      <c r="AV99" s="193"/>
      <c r="AW99" s="192" t="s">
        <v>91</v>
      </c>
      <c r="AX99" s="193"/>
      <c r="AY99" s="192" t="s">
        <v>91</v>
      </c>
      <c r="AZ99" s="193"/>
      <c r="BA99" s="192" t="s">
        <v>91</v>
      </c>
      <c r="BB99" s="193"/>
      <c r="BC99" s="192" t="s">
        <v>91</v>
      </c>
      <c r="BD99" s="193"/>
      <c r="BE99" s="192" t="s">
        <v>91</v>
      </c>
      <c r="BF99" s="193"/>
      <c r="BG99" s="192" t="s">
        <v>91</v>
      </c>
      <c r="BH99" s="193"/>
      <c r="BI99" s="192" t="s">
        <v>91</v>
      </c>
      <c r="BJ99" s="193"/>
      <c r="BK99" s="192" t="s">
        <v>91</v>
      </c>
      <c r="BL99" s="193"/>
      <c r="BM99" s="192" t="s">
        <v>91</v>
      </c>
      <c r="BN99" s="193"/>
      <c r="BO99" s="192" t="s">
        <v>91</v>
      </c>
      <c r="BP99" s="193"/>
      <c r="BQ99" s="192" t="s">
        <v>91</v>
      </c>
      <c r="BR99" s="193"/>
      <c r="BS99" s="192" t="s">
        <v>91</v>
      </c>
      <c r="BT99" s="193"/>
      <c r="BU99" s="192" t="s">
        <v>91</v>
      </c>
      <c r="BV99" s="193"/>
    </row>
    <row r="100" spans="1:74">
      <c r="A100" s="196"/>
      <c r="B100" s="197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747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>
      <c r="A101" s="209"/>
      <c r="B101" s="210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>
      <c r="A102" s="209"/>
      <c r="B102" s="210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>
      <c r="A103" s="209"/>
      <c r="B103" s="210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807</v>
      </c>
      <c r="AR103" s="47">
        <v>6.5</v>
      </c>
      <c r="AS103" s="46" t="s">
        <v>807</v>
      </c>
      <c r="AT103" s="47">
        <v>6.5</v>
      </c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>
      <c r="A104" s="209"/>
      <c r="B104" s="210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>
      <c r="A105" s="209"/>
      <c r="B105" s="210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>
      <c r="A106" s="209"/>
      <c r="B106" s="210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>
      <c r="A107" s="209"/>
      <c r="B107" s="210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>
      <c r="A108" s="209"/>
      <c r="B108" s="210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>
      <c r="A109" s="209"/>
      <c r="B109" s="210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3.5" thickBot="1">
      <c r="A110" s="209"/>
      <c r="B110" s="210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3.5" thickBot="1">
      <c r="A111" s="211" t="s">
        <v>92</v>
      </c>
      <c r="B111" s="212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755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>
      <c r="A112" s="213"/>
      <c r="B112" s="214"/>
      <c r="C112" s="52" t="s">
        <v>747</v>
      </c>
      <c r="D112" s="53"/>
      <c r="E112" s="52" t="s">
        <v>229</v>
      </c>
      <c r="F112" s="53"/>
      <c r="G112" s="52" t="s">
        <v>229</v>
      </c>
      <c r="H112" s="53"/>
      <c r="I112" s="52" t="s">
        <v>747</v>
      </c>
      <c r="J112" s="53"/>
      <c r="K112" s="52" t="s">
        <v>747</v>
      </c>
      <c r="L112" s="53"/>
      <c r="M112" s="52" t="s">
        <v>747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747</v>
      </c>
      <c r="AD112" s="53"/>
      <c r="AE112" s="46" t="s">
        <v>747</v>
      </c>
      <c r="AF112" s="53"/>
      <c r="AG112" s="46" t="s">
        <v>747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>
      <c r="A113" s="206"/>
      <c r="B113" s="207"/>
      <c r="C113" s="46" t="s">
        <v>229</v>
      </c>
      <c r="D113" s="47"/>
      <c r="E113" s="46" t="s">
        <v>747</v>
      </c>
      <c r="F113" s="47"/>
      <c r="G113" s="46" t="s">
        <v>747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747</v>
      </c>
      <c r="P113" s="47"/>
      <c r="Q113" s="46" t="s">
        <v>747</v>
      </c>
      <c r="R113" s="47"/>
      <c r="S113" s="46" t="s">
        <v>747</v>
      </c>
      <c r="T113" s="47"/>
      <c r="U113" s="46" t="s">
        <v>747</v>
      </c>
      <c r="V113" s="47"/>
      <c r="W113" s="46" t="s">
        <v>747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>
      <c r="A114" s="206"/>
      <c r="B114" s="207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747</v>
      </c>
      <c r="AP114" s="47"/>
      <c r="AQ114" s="46" t="s">
        <v>747</v>
      </c>
      <c r="AR114" s="47"/>
      <c r="AS114" s="46" t="s">
        <v>248</v>
      </c>
      <c r="AT114" s="47">
        <v>7</v>
      </c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>
      <c r="A115" s="206"/>
      <c r="B115" s="207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825</v>
      </c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>
      <c r="A116" s="206"/>
      <c r="B116" s="207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>
      <c r="A117" s="204" t="s">
        <v>94</v>
      </c>
      <c r="B117" s="205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826</v>
      </c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>
      <c r="A118" s="206"/>
      <c r="B118" s="207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>
      <c r="A119" s="206"/>
      <c r="B119" s="207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>
      <c r="A120" s="206"/>
      <c r="B120" s="207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>
      <c r="A121" s="54" t="s">
        <v>30</v>
      </c>
      <c r="B121" s="55" t="s">
        <v>644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>
      <c r="A122" s="54" t="s">
        <v>95</v>
      </c>
      <c r="B122" s="55">
        <v>27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>
      <c r="A123" s="54" t="s">
        <v>89</v>
      </c>
      <c r="B123" s="55" t="s">
        <v>646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>
      <c r="A124" s="54" t="s">
        <v>96</v>
      </c>
      <c r="B124" s="56">
        <f>SUM(D130:BV130)</f>
        <v>1564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>
      <c r="A125" s="54" t="s">
        <v>97</v>
      </c>
      <c r="B125" s="55" t="s">
        <v>646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3.5" thickBot="1">
      <c r="A126" s="54" t="s">
        <v>96</v>
      </c>
      <c r="B126" s="56">
        <v>164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3.5" thickBot="1">
      <c r="A127" s="200" t="s">
        <v>98</v>
      </c>
      <c r="B127" s="201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3.5" thickBot="1">
      <c r="A128" s="200" t="s">
        <v>99</v>
      </c>
      <c r="B128" s="208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3.5" thickBot="1">
      <c r="A129" s="200" t="s">
        <v>100</v>
      </c>
      <c r="B129" s="201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15.75" thickBot="1">
      <c r="A130" s="202" t="s">
        <v>101</v>
      </c>
      <c r="B130" s="203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1564</v>
      </c>
    </row>
    <row r="137" spans="1:75" ht="13.5" thickBot="1"/>
    <row r="138" spans="1:75" ht="13.5" thickBot="1">
      <c r="A138" s="44"/>
      <c r="B138" s="45"/>
      <c r="C138" s="190" t="s">
        <v>52</v>
      </c>
      <c r="D138" s="191"/>
      <c r="E138" s="190" t="s">
        <v>53</v>
      </c>
      <c r="F138" s="191"/>
      <c r="G138" s="190" t="s">
        <v>54</v>
      </c>
      <c r="H138" s="191"/>
      <c r="I138" s="190" t="s">
        <v>55</v>
      </c>
      <c r="J138" s="191"/>
      <c r="K138" s="190" t="s">
        <v>56</v>
      </c>
      <c r="L138" s="191"/>
      <c r="M138" s="190" t="s">
        <v>57</v>
      </c>
      <c r="N138" s="191"/>
      <c r="O138" s="190" t="s">
        <v>58</v>
      </c>
      <c r="P138" s="191"/>
      <c r="Q138" s="190" t="s">
        <v>59</v>
      </c>
      <c r="R138" s="191"/>
      <c r="S138" s="190" t="s">
        <v>60</v>
      </c>
      <c r="T138" s="191"/>
      <c r="U138" s="190" t="s">
        <v>70</v>
      </c>
      <c r="V138" s="191"/>
      <c r="W138" s="190" t="s">
        <v>71</v>
      </c>
      <c r="X138" s="191"/>
      <c r="Y138" s="190" t="s">
        <v>72</v>
      </c>
      <c r="Z138" s="191"/>
      <c r="AA138" s="190" t="s">
        <v>73</v>
      </c>
      <c r="AB138" s="191"/>
      <c r="AC138" s="190" t="s">
        <v>74</v>
      </c>
      <c r="AD138" s="191"/>
      <c r="AE138" s="190" t="s">
        <v>75</v>
      </c>
      <c r="AF138" s="191"/>
      <c r="AG138" s="190" t="s">
        <v>76</v>
      </c>
      <c r="AH138" s="191"/>
      <c r="AI138" s="190" t="s">
        <v>77</v>
      </c>
      <c r="AJ138" s="191"/>
      <c r="AK138" s="190" t="s">
        <v>78</v>
      </c>
      <c r="AL138" s="191"/>
      <c r="AM138" s="190" t="s">
        <v>61</v>
      </c>
      <c r="AN138" s="191"/>
      <c r="AO138" s="190" t="s">
        <v>62</v>
      </c>
      <c r="AP138" s="191"/>
      <c r="AQ138" s="190" t="s">
        <v>63</v>
      </c>
      <c r="AR138" s="191"/>
      <c r="AS138" s="190" t="s">
        <v>64</v>
      </c>
      <c r="AT138" s="191"/>
      <c r="AU138" s="190" t="s">
        <v>65</v>
      </c>
      <c r="AV138" s="191"/>
      <c r="AW138" s="190" t="s">
        <v>66</v>
      </c>
      <c r="AX138" s="191"/>
      <c r="AY138" s="190" t="s">
        <v>67</v>
      </c>
      <c r="AZ138" s="191"/>
      <c r="BA138" s="190" t="s">
        <v>68</v>
      </c>
      <c r="BB138" s="191"/>
      <c r="BC138" s="190" t="s">
        <v>69</v>
      </c>
      <c r="BD138" s="191"/>
      <c r="BE138" s="190" t="s">
        <v>79</v>
      </c>
      <c r="BF138" s="191"/>
      <c r="BG138" s="190" t="s">
        <v>80</v>
      </c>
      <c r="BH138" s="191"/>
      <c r="BI138" s="190" t="s">
        <v>81</v>
      </c>
      <c r="BJ138" s="191"/>
      <c r="BK138" s="190" t="s">
        <v>82</v>
      </c>
      <c r="BL138" s="191"/>
      <c r="BM138" s="190" t="s">
        <v>83</v>
      </c>
      <c r="BN138" s="191"/>
      <c r="BO138" s="190" t="s">
        <v>84</v>
      </c>
      <c r="BP138" s="191"/>
      <c r="BQ138" s="190" t="s">
        <v>85</v>
      </c>
      <c r="BR138" s="191"/>
      <c r="BS138" s="190" t="s">
        <v>86</v>
      </c>
      <c r="BT138" s="191"/>
      <c r="BU138" s="190" t="s">
        <v>87</v>
      </c>
      <c r="BV138" s="191"/>
    </row>
    <row r="139" spans="1:75" ht="13.5" thickBot="1">
      <c r="A139" s="194" t="s">
        <v>4</v>
      </c>
      <c r="B139" s="195"/>
      <c r="C139" s="198" t="s">
        <v>600</v>
      </c>
      <c r="D139" s="199"/>
      <c r="E139" s="192" t="s">
        <v>603</v>
      </c>
      <c r="F139" s="193"/>
      <c r="G139" s="192" t="s">
        <v>594</v>
      </c>
      <c r="H139" s="193"/>
      <c r="I139" s="192" t="s">
        <v>622</v>
      </c>
      <c r="J139" s="193"/>
      <c r="K139" s="192" t="s">
        <v>594</v>
      </c>
      <c r="L139" s="193"/>
      <c r="M139" s="192" t="s">
        <v>589</v>
      </c>
      <c r="N139" s="193"/>
      <c r="O139" s="192" t="s">
        <v>600</v>
      </c>
      <c r="P139" s="193"/>
      <c r="Q139" s="192" t="s">
        <v>594</v>
      </c>
      <c r="R139" s="193"/>
      <c r="S139" s="192" t="s">
        <v>600</v>
      </c>
      <c r="T139" s="193"/>
      <c r="U139" s="192" t="s">
        <v>600</v>
      </c>
      <c r="V139" s="193"/>
      <c r="W139" s="192" t="s">
        <v>600</v>
      </c>
      <c r="X139" s="193"/>
      <c r="Y139" s="192" t="s">
        <v>622</v>
      </c>
      <c r="Z139" s="193"/>
      <c r="AA139" s="192" t="s">
        <v>655</v>
      </c>
      <c r="AB139" s="193"/>
      <c r="AC139" s="192" t="s">
        <v>603</v>
      </c>
      <c r="AD139" s="193"/>
      <c r="AE139" s="192" t="s">
        <v>655</v>
      </c>
      <c r="AF139" s="193"/>
      <c r="AG139" s="192" t="s">
        <v>603</v>
      </c>
      <c r="AH139" s="193"/>
      <c r="AI139" s="192" t="s">
        <v>622</v>
      </c>
      <c r="AJ139" s="193"/>
      <c r="AK139" s="192" t="s">
        <v>622</v>
      </c>
      <c r="AL139" s="193"/>
      <c r="AM139" s="192" t="s">
        <v>589</v>
      </c>
      <c r="AN139" s="193"/>
      <c r="AO139" s="192" t="s">
        <v>622</v>
      </c>
      <c r="AP139" s="193"/>
      <c r="AQ139" s="192" t="s">
        <v>603</v>
      </c>
      <c r="AR139" s="193"/>
      <c r="AS139" s="192" t="s">
        <v>589</v>
      </c>
      <c r="AT139" s="193"/>
      <c r="AU139" s="192" t="s">
        <v>91</v>
      </c>
      <c r="AV139" s="193"/>
      <c r="AW139" s="192" t="s">
        <v>91</v>
      </c>
      <c r="AX139" s="193"/>
      <c r="AY139" s="192" t="s">
        <v>91</v>
      </c>
      <c r="AZ139" s="193"/>
      <c r="BA139" s="192" t="s">
        <v>91</v>
      </c>
      <c r="BB139" s="193"/>
      <c r="BC139" s="192" t="s">
        <v>91</v>
      </c>
      <c r="BD139" s="193"/>
      <c r="BE139" s="192" t="s">
        <v>91</v>
      </c>
      <c r="BF139" s="193"/>
      <c r="BG139" s="192" t="s">
        <v>91</v>
      </c>
      <c r="BH139" s="193"/>
      <c r="BI139" s="192" t="s">
        <v>91</v>
      </c>
      <c r="BJ139" s="193"/>
      <c r="BK139" s="192" t="s">
        <v>91</v>
      </c>
      <c r="BL139" s="193"/>
      <c r="BM139" s="192" t="s">
        <v>91</v>
      </c>
      <c r="BN139" s="193"/>
      <c r="BO139" s="192" t="s">
        <v>91</v>
      </c>
      <c r="BP139" s="193"/>
      <c r="BQ139" s="192" t="s">
        <v>91</v>
      </c>
      <c r="BR139" s="193"/>
      <c r="BS139" s="192" t="s">
        <v>91</v>
      </c>
      <c r="BT139" s="193"/>
      <c r="BU139" s="192" t="s">
        <v>91</v>
      </c>
      <c r="BV139" s="193"/>
    </row>
    <row r="140" spans="1:75">
      <c r="A140" s="196"/>
      <c r="B140" s="197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>
      <c r="A141" s="209"/>
      <c r="B141" s="210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>
      <c r="A142" s="209"/>
      <c r="B142" s="210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>
      <c r="A143" s="209"/>
      <c r="B143" s="210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>
      <c r="A144" s="209"/>
      <c r="B144" s="210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>
      <c r="A145" s="209"/>
      <c r="B145" s="210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>
      <c r="A146" s="209"/>
      <c r="B146" s="210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>
      <c r="A147" s="209"/>
      <c r="B147" s="210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>
      <c r="A148" s="209"/>
      <c r="B148" s="210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>
      <c r="A149" s="209"/>
      <c r="B149" s="210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3.5" thickBot="1">
      <c r="A150" s="215"/>
      <c r="B150" s="216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3.5" thickBot="1">
      <c r="A151" s="211" t="s">
        <v>92</v>
      </c>
      <c r="B151" s="212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>
      <c r="A152" s="213"/>
      <c r="B152" s="214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>
      <c r="A153" s="206"/>
      <c r="B153" s="207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>
      <c r="A154" s="206"/>
      <c r="B154" s="207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>
      <c r="A155" s="206"/>
      <c r="B155" s="207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>
      <c r="A156" s="206"/>
      <c r="B156" s="207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>
      <c r="A157" s="204" t="s">
        <v>94</v>
      </c>
      <c r="B157" s="205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>
      <c r="A158" s="206"/>
      <c r="B158" s="207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>
      <c r="A159" s="206"/>
      <c r="B159" s="207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>
      <c r="A160" s="206"/>
      <c r="B160" s="207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>
      <c r="A161" s="54" t="s">
        <v>30</v>
      </c>
      <c r="B161" s="55" t="s">
        <v>640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>
      <c r="A162" s="54" t="s">
        <v>95</v>
      </c>
      <c r="B162" s="55">
        <v>34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>
      <c r="A163" s="54" t="s">
        <v>89</v>
      </c>
      <c r="B163" s="55" t="s">
        <v>640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>
      <c r="A164" s="54" t="s">
        <v>96</v>
      </c>
      <c r="B164" s="56">
        <f>SUM(D170:BV170)</f>
        <v>1629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>
      <c r="A165" s="54" t="s">
        <v>97</v>
      </c>
      <c r="B165" s="55" t="s">
        <v>644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740</v>
      </c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3.5" thickBot="1">
      <c r="A166" s="54" t="s">
        <v>96</v>
      </c>
      <c r="B166" s="56">
        <v>171.5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3.5" thickBot="1">
      <c r="A167" s="200" t="s">
        <v>98</v>
      </c>
      <c r="B167" s="201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3.5" thickBot="1">
      <c r="A168" s="200" t="s">
        <v>99</v>
      </c>
      <c r="B168" s="208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3.5" thickBot="1">
      <c r="A169" s="200" t="s">
        <v>100</v>
      </c>
      <c r="B169" s="201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15.75" thickBot="1">
      <c r="A170" s="202" t="s">
        <v>101</v>
      </c>
      <c r="B170" s="203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633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1629</v>
      </c>
    </row>
    <row r="177" spans="1:74" ht="13.5" thickBot="1"/>
    <row r="178" spans="1:74" ht="13.5" thickBot="1">
      <c r="A178" s="44"/>
      <c r="B178" s="45"/>
      <c r="C178" s="190" t="s">
        <v>52</v>
      </c>
      <c r="D178" s="191"/>
      <c r="E178" s="190" t="s">
        <v>53</v>
      </c>
      <c r="F178" s="191"/>
      <c r="G178" s="190" t="s">
        <v>54</v>
      </c>
      <c r="H178" s="191"/>
      <c r="I178" s="190" t="s">
        <v>55</v>
      </c>
      <c r="J178" s="191"/>
      <c r="K178" s="190" t="s">
        <v>56</v>
      </c>
      <c r="L178" s="191"/>
      <c r="M178" s="190" t="s">
        <v>57</v>
      </c>
      <c r="N178" s="191"/>
      <c r="O178" s="190" t="s">
        <v>58</v>
      </c>
      <c r="P178" s="191"/>
      <c r="Q178" s="190" t="s">
        <v>59</v>
      </c>
      <c r="R178" s="191"/>
      <c r="S178" s="190" t="s">
        <v>60</v>
      </c>
      <c r="T178" s="191"/>
      <c r="U178" s="190" t="s">
        <v>70</v>
      </c>
      <c r="V178" s="191"/>
      <c r="W178" s="190" t="s">
        <v>71</v>
      </c>
      <c r="X178" s="191"/>
      <c r="Y178" s="190" t="s">
        <v>72</v>
      </c>
      <c r="Z178" s="191"/>
      <c r="AA178" s="190" t="s">
        <v>73</v>
      </c>
      <c r="AB178" s="191"/>
      <c r="AC178" s="190" t="s">
        <v>74</v>
      </c>
      <c r="AD178" s="191"/>
      <c r="AE178" s="190" t="s">
        <v>75</v>
      </c>
      <c r="AF178" s="191"/>
      <c r="AG178" s="190" t="s">
        <v>76</v>
      </c>
      <c r="AH178" s="191"/>
      <c r="AI178" s="190" t="s">
        <v>77</v>
      </c>
      <c r="AJ178" s="191"/>
      <c r="AK178" s="190" t="s">
        <v>78</v>
      </c>
      <c r="AL178" s="191"/>
      <c r="AM178" s="190" t="s">
        <v>61</v>
      </c>
      <c r="AN178" s="191"/>
      <c r="AO178" s="190" t="s">
        <v>62</v>
      </c>
      <c r="AP178" s="191"/>
      <c r="AQ178" s="190" t="s">
        <v>63</v>
      </c>
      <c r="AR178" s="191"/>
      <c r="AS178" s="190" t="s">
        <v>64</v>
      </c>
      <c r="AT178" s="191"/>
      <c r="AU178" s="190" t="s">
        <v>65</v>
      </c>
      <c r="AV178" s="191"/>
      <c r="AW178" s="190" t="s">
        <v>66</v>
      </c>
      <c r="AX178" s="191"/>
      <c r="AY178" s="190" t="s">
        <v>67</v>
      </c>
      <c r="AZ178" s="191"/>
      <c r="BA178" s="190" t="s">
        <v>68</v>
      </c>
      <c r="BB178" s="191"/>
      <c r="BC178" s="190" t="s">
        <v>69</v>
      </c>
      <c r="BD178" s="191"/>
      <c r="BE178" s="190" t="s">
        <v>79</v>
      </c>
      <c r="BF178" s="191"/>
      <c r="BG178" s="190" t="s">
        <v>80</v>
      </c>
      <c r="BH178" s="191"/>
      <c r="BI178" s="190" t="s">
        <v>81</v>
      </c>
      <c r="BJ178" s="191"/>
      <c r="BK178" s="190" t="s">
        <v>82</v>
      </c>
      <c r="BL178" s="191"/>
      <c r="BM178" s="190" t="s">
        <v>83</v>
      </c>
      <c r="BN178" s="191"/>
      <c r="BO178" s="190" t="s">
        <v>84</v>
      </c>
      <c r="BP178" s="191"/>
      <c r="BQ178" s="190" t="s">
        <v>85</v>
      </c>
      <c r="BR178" s="191"/>
      <c r="BS178" s="190" t="s">
        <v>86</v>
      </c>
      <c r="BT178" s="191"/>
      <c r="BU178" s="190" t="s">
        <v>87</v>
      </c>
      <c r="BV178" s="191"/>
    </row>
    <row r="179" spans="1:74" ht="13.5" thickBot="1">
      <c r="A179" s="194" t="s">
        <v>5</v>
      </c>
      <c r="B179" s="195"/>
      <c r="C179" s="198" t="s">
        <v>603</v>
      </c>
      <c r="D179" s="199"/>
      <c r="E179" s="192" t="s">
        <v>655</v>
      </c>
      <c r="F179" s="193"/>
      <c r="G179" s="192" t="s">
        <v>622</v>
      </c>
      <c r="H179" s="193"/>
      <c r="I179" s="192" t="s">
        <v>603</v>
      </c>
      <c r="J179" s="193"/>
      <c r="K179" s="192" t="s">
        <v>655</v>
      </c>
      <c r="L179" s="193"/>
      <c r="M179" s="192" t="s">
        <v>603</v>
      </c>
      <c r="N179" s="193"/>
      <c r="O179" s="192" t="s">
        <v>603</v>
      </c>
      <c r="P179" s="193"/>
      <c r="Q179" s="192" t="s">
        <v>603</v>
      </c>
      <c r="R179" s="193"/>
      <c r="S179" s="192" t="s">
        <v>603</v>
      </c>
      <c r="T179" s="193"/>
      <c r="U179" s="192" t="s">
        <v>603</v>
      </c>
      <c r="V179" s="193"/>
      <c r="W179" s="192" t="s">
        <v>655</v>
      </c>
      <c r="X179" s="193"/>
      <c r="Y179" s="192" t="s">
        <v>603</v>
      </c>
      <c r="Z179" s="193"/>
      <c r="AA179" s="192" t="s">
        <v>603</v>
      </c>
      <c r="AB179" s="193"/>
      <c r="AC179" s="192" t="s">
        <v>603</v>
      </c>
      <c r="AD179" s="193"/>
      <c r="AE179" s="192" t="s">
        <v>603</v>
      </c>
      <c r="AF179" s="193"/>
      <c r="AG179" s="192" t="s">
        <v>603</v>
      </c>
      <c r="AH179" s="193"/>
      <c r="AI179" s="192" t="s">
        <v>603</v>
      </c>
      <c r="AJ179" s="193"/>
      <c r="AK179" s="192" t="s">
        <v>589</v>
      </c>
      <c r="AL179" s="193"/>
      <c r="AM179" s="192" t="s">
        <v>655</v>
      </c>
      <c r="AN179" s="193"/>
      <c r="AO179" s="192" t="s">
        <v>603</v>
      </c>
      <c r="AP179" s="193"/>
      <c r="AQ179" s="192" t="s">
        <v>603</v>
      </c>
      <c r="AR179" s="193"/>
      <c r="AS179" s="192" t="s">
        <v>603</v>
      </c>
      <c r="AT179" s="193"/>
      <c r="AU179" s="192" t="s">
        <v>91</v>
      </c>
      <c r="AV179" s="193"/>
      <c r="AW179" s="192" t="s">
        <v>91</v>
      </c>
      <c r="AX179" s="193"/>
      <c r="AY179" s="192" t="s">
        <v>91</v>
      </c>
      <c r="AZ179" s="193"/>
      <c r="BA179" s="192" t="s">
        <v>91</v>
      </c>
      <c r="BB179" s="193"/>
      <c r="BC179" s="192" t="s">
        <v>91</v>
      </c>
      <c r="BD179" s="193"/>
      <c r="BE179" s="192" t="s">
        <v>91</v>
      </c>
      <c r="BF179" s="193"/>
      <c r="BG179" s="192" t="s">
        <v>91</v>
      </c>
      <c r="BH179" s="193"/>
      <c r="BI179" s="192" t="s">
        <v>91</v>
      </c>
      <c r="BJ179" s="193"/>
      <c r="BK179" s="192" t="s">
        <v>91</v>
      </c>
      <c r="BL179" s="193"/>
      <c r="BM179" s="192" t="s">
        <v>91</v>
      </c>
      <c r="BN179" s="193"/>
      <c r="BO179" s="192" t="s">
        <v>91</v>
      </c>
      <c r="BP179" s="193"/>
      <c r="BQ179" s="192" t="s">
        <v>91</v>
      </c>
      <c r="BR179" s="193"/>
      <c r="BS179" s="192" t="s">
        <v>91</v>
      </c>
      <c r="BT179" s="193"/>
      <c r="BU179" s="192" t="s">
        <v>91</v>
      </c>
      <c r="BV179" s="193"/>
    </row>
    <row r="180" spans="1:74">
      <c r="A180" s="196"/>
      <c r="B180" s="197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>
      <c r="A181" s="209"/>
      <c r="B181" s="210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>
      <c r="A182" s="209"/>
      <c r="B182" s="210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>
      <c r="A183" s="209"/>
      <c r="B183" s="210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>
      <c r="A184" s="209"/>
      <c r="B184" s="210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857</v>
      </c>
      <c r="AT184" s="47">
        <v>9.5</v>
      </c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>
      <c r="A185" s="209"/>
      <c r="B185" s="210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>
      <c r="A186" s="209"/>
      <c r="B186" s="210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>
      <c r="A187" s="209"/>
      <c r="B187" s="210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>
      <c r="A188" s="209"/>
      <c r="B188" s="210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>
      <c r="A189" s="209"/>
      <c r="B189" s="210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3.5" thickBot="1">
      <c r="A190" s="209"/>
      <c r="B190" s="210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3.5" thickBot="1">
      <c r="A191" s="211" t="s">
        <v>92</v>
      </c>
      <c r="B191" s="212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>
      <c r="A192" s="213"/>
      <c r="B192" s="214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>
      <c r="A193" s="206"/>
      <c r="B193" s="207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>
      <c r="A194" s="206"/>
      <c r="B194" s="207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>
      <c r="A195" s="206"/>
      <c r="B195" s="207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>
      <c r="A196" s="206"/>
      <c r="B196" s="207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>
      <c r="A197" s="204" t="s">
        <v>94</v>
      </c>
      <c r="B197" s="205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>
      <c r="A198" s="206"/>
      <c r="B198" s="207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>
      <c r="A199" s="206"/>
      <c r="B199" s="207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829</v>
      </c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>
      <c r="A200" s="206"/>
      <c r="B200" s="207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>
      <c r="A201" s="54" t="s">
        <v>30</v>
      </c>
      <c r="B201" s="55" t="s">
        <v>647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>
      <c r="A202" s="54" t="s">
        <v>95</v>
      </c>
      <c r="B202" s="55">
        <v>22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>
      <c r="A203" s="54" t="s">
        <v>89</v>
      </c>
      <c r="B203" s="55" t="s">
        <v>643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786</v>
      </c>
      <c r="AL203" s="47"/>
      <c r="AM203" s="46" t="s">
        <v>786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>
      <c r="A204" s="54" t="s">
        <v>96</v>
      </c>
      <c r="B204" s="56">
        <f>SUM(D210:BV210)</f>
        <v>1569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830</v>
      </c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3.5" thickBot="1">
      <c r="A206" s="54" t="s">
        <v>96</v>
      </c>
      <c r="B206" s="56">
        <v>182.5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3.5" thickBot="1">
      <c r="A207" s="200" t="s">
        <v>98</v>
      </c>
      <c r="B207" s="201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3.5" thickBot="1">
      <c r="A208" s="200" t="s">
        <v>99</v>
      </c>
      <c r="B208" s="208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3.5" thickBot="1">
      <c r="A209" s="200" t="s">
        <v>100</v>
      </c>
      <c r="B209" s="201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15.75" thickBot="1">
      <c r="A210" s="202" t="s">
        <v>101</v>
      </c>
      <c r="B210" s="203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1569</v>
      </c>
    </row>
    <row r="217" spans="1:75" ht="13.5" thickBot="1"/>
    <row r="218" spans="1:75" ht="13.5" thickBot="1">
      <c r="A218" s="44"/>
      <c r="B218" s="45"/>
      <c r="C218" s="190" t="s">
        <v>52</v>
      </c>
      <c r="D218" s="191"/>
      <c r="E218" s="190" t="s">
        <v>53</v>
      </c>
      <c r="F218" s="191"/>
      <c r="G218" s="190" t="s">
        <v>54</v>
      </c>
      <c r="H218" s="191"/>
      <c r="I218" s="190" t="s">
        <v>55</v>
      </c>
      <c r="J218" s="191"/>
      <c r="K218" s="190" t="s">
        <v>56</v>
      </c>
      <c r="L218" s="191"/>
      <c r="M218" s="190" t="s">
        <v>57</v>
      </c>
      <c r="N218" s="191"/>
      <c r="O218" s="190" t="s">
        <v>58</v>
      </c>
      <c r="P218" s="191"/>
      <c r="Q218" s="190" t="s">
        <v>59</v>
      </c>
      <c r="R218" s="191"/>
      <c r="S218" s="190" t="s">
        <v>60</v>
      </c>
      <c r="T218" s="191"/>
      <c r="U218" s="190" t="s">
        <v>70</v>
      </c>
      <c r="V218" s="191"/>
      <c r="W218" s="190" t="s">
        <v>71</v>
      </c>
      <c r="X218" s="191"/>
      <c r="Y218" s="190" t="s">
        <v>72</v>
      </c>
      <c r="Z218" s="191"/>
      <c r="AA218" s="190" t="s">
        <v>73</v>
      </c>
      <c r="AB218" s="191"/>
      <c r="AC218" s="190" t="s">
        <v>74</v>
      </c>
      <c r="AD218" s="191"/>
      <c r="AE218" s="190" t="s">
        <v>75</v>
      </c>
      <c r="AF218" s="191"/>
      <c r="AG218" s="190" t="s">
        <v>76</v>
      </c>
      <c r="AH218" s="191"/>
      <c r="AI218" s="190" t="s">
        <v>77</v>
      </c>
      <c r="AJ218" s="191"/>
      <c r="AK218" s="190" t="s">
        <v>78</v>
      </c>
      <c r="AL218" s="191"/>
      <c r="AM218" s="190" t="s">
        <v>61</v>
      </c>
      <c r="AN218" s="191"/>
      <c r="AO218" s="190" t="s">
        <v>62</v>
      </c>
      <c r="AP218" s="191"/>
      <c r="AQ218" s="190" t="s">
        <v>63</v>
      </c>
      <c r="AR218" s="191"/>
      <c r="AS218" s="190" t="s">
        <v>64</v>
      </c>
      <c r="AT218" s="191"/>
      <c r="AU218" s="190" t="s">
        <v>65</v>
      </c>
      <c r="AV218" s="191"/>
      <c r="AW218" s="190" t="s">
        <v>66</v>
      </c>
      <c r="AX218" s="191"/>
      <c r="AY218" s="190" t="s">
        <v>67</v>
      </c>
      <c r="AZ218" s="191"/>
      <c r="BA218" s="190" t="s">
        <v>68</v>
      </c>
      <c r="BB218" s="191"/>
      <c r="BC218" s="190" t="s">
        <v>69</v>
      </c>
      <c r="BD218" s="191"/>
      <c r="BE218" s="190" t="s">
        <v>79</v>
      </c>
      <c r="BF218" s="191"/>
      <c r="BG218" s="190" t="s">
        <v>80</v>
      </c>
      <c r="BH218" s="191"/>
      <c r="BI218" s="190" t="s">
        <v>81</v>
      </c>
      <c r="BJ218" s="191"/>
      <c r="BK218" s="190" t="s">
        <v>82</v>
      </c>
      <c r="BL218" s="191"/>
      <c r="BM218" s="190" t="s">
        <v>83</v>
      </c>
      <c r="BN218" s="191"/>
      <c r="BO218" s="190" t="s">
        <v>84</v>
      </c>
      <c r="BP218" s="191"/>
      <c r="BQ218" s="190" t="s">
        <v>85</v>
      </c>
      <c r="BR218" s="191"/>
      <c r="BS218" s="190" t="s">
        <v>86</v>
      </c>
      <c r="BT218" s="191"/>
      <c r="BU218" s="190" t="s">
        <v>87</v>
      </c>
      <c r="BV218" s="191"/>
    </row>
    <row r="219" spans="1:75" ht="13.5" thickBot="1">
      <c r="A219" s="194" t="s">
        <v>6</v>
      </c>
      <c r="B219" s="195"/>
      <c r="C219" s="198" t="s">
        <v>608</v>
      </c>
      <c r="D219" s="199"/>
      <c r="E219" s="192" t="s">
        <v>608</v>
      </c>
      <c r="F219" s="193"/>
      <c r="G219" s="192" t="s">
        <v>608</v>
      </c>
      <c r="H219" s="193"/>
      <c r="I219" s="192" t="s">
        <v>622</v>
      </c>
      <c r="J219" s="193"/>
      <c r="K219" s="192" t="s">
        <v>589</v>
      </c>
      <c r="L219" s="193"/>
      <c r="M219" s="192" t="s">
        <v>608</v>
      </c>
      <c r="N219" s="193"/>
      <c r="O219" s="192" t="s">
        <v>655</v>
      </c>
      <c r="P219" s="193"/>
      <c r="Q219" s="192" t="s">
        <v>655</v>
      </c>
      <c r="R219" s="193"/>
      <c r="S219" s="192" t="s">
        <v>655</v>
      </c>
      <c r="T219" s="193"/>
      <c r="U219" s="192" t="s">
        <v>91</v>
      </c>
      <c r="V219" s="193"/>
      <c r="W219" s="192" t="s">
        <v>655</v>
      </c>
      <c r="X219" s="193"/>
      <c r="Y219" s="192" t="s">
        <v>603</v>
      </c>
      <c r="Z219" s="193"/>
      <c r="AA219" s="192" t="s">
        <v>589</v>
      </c>
      <c r="AB219" s="193"/>
      <c r="AC219" s="192" t="s">
        <v>655</v>
      </c>
      <c r="AD219" s="193"/>
      <c r="AE219" s="192" t="s">
        <v>603</v>
      </c>
      <c r="AF219" s="193"/>
      <c r="AG219" s="192" t="s">
        <v>603</v>
      </c>
      <c r="AH219" s="193"/>
      <c r="AI219" s="192" t="s">
        <v>780</v>
      </c>
      <c r="AJ219" s="193"/>
      <c r="AK219" s="192" t="s">
        <v>608</v>
      </c>
      <c r="AL219" s="193"/>
      <c r="AM219" s="192" t="s">
        <v>603</v>
      </c>
      <c r="AN219" s="193"/>
      <c r="AO219" s="192" t="s">
        <v>780</v>
      </c>
      <c r="AP219" s="193"/>
      <c r="AQ219" s="192" t="s">
        <v>655</v>
      </c>
      <c r="AR219" s="193"/>
      <c r="AS219" s="192" t="s">
        <v>622</v>
      </c>
      <c r="AT219" s="193"/>
      <c r="AU219" s="192" t="s">
        <v>91</v>
      </c>
      <c r="AV219" s="193"/>
      <c r="AW219" s="192" t="s">
        <v>91</v>
      </c>
      <c r="AX219" s="193"/>
      <c r="AY219" s="192" t="s">
        <v>91</v>
      </c>
      <c r="AZ219" s="193"/>
      <c r="BA219" s="192" t="s">
        <v>91</v>
      </c>
      <c r="BB219" s="193"/>
      <c r="BC219" s="192" t="s">
        <v>91</v>
      </c>
      <c r="BD219" s="193"/>
      <c r="BE219" s="192" t="s">
        <v>91</v>
      </c>
      <c r="BF219" s="193"/>
      <c r="BG219" s="192" t="s">
        <v>91</v>
      </c>
      <c r="BH219" s="193"/>
      <c r="BI219" s="192" t="s">
        <v>91</v>
      </c>
      <c r="BJ219" s="193"/>
      <c r="BK219" s="192" t="s">
        <v>91</v>
      </c>
      <c r="BL219" s="193"/>
      <c r="BM219" s="192" t="s">
        <v>91</v>
      </c>
      <c r="BN219" s="193"/>
      <c r="BO219" s="192" t="s">
        <v>91</v>
      </c>
      <c r="BP219" s="193"/>
      <c r="BQ219" s="192" t="s">
        <v>91</v>
      </c>
      <c r="BR219" s="193"/>
      <c r="BS219" s="192" t="s">
        <v>91</v>
      </c>
      <c r="BT219" s="193"/>
      <c r="BU219" s="192" t="s">
        <v>91</v>
      </c>
      <c r="BV219" s="193"/>
    </row>
    <row r="220" spans="1:75">
      <c r="A220" s="196"/>
      <c r="B220" s="197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>
      <c r="A221" s="209"/>
      <c r="B221" s="210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>
      <c r="A222" s="209"/>
      <c r="B222" s="210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>
      <c r="A223" s="209"/>
      <c r="B223" s="210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>
      <c r="A224" s="209"/>
      <c r="B224" s="210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>
      <c r="A225" s="209"/>
      <c r="B225" s="210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>
      <c r="A226" s="209"/>
      <c r="B226" s="210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>
      <c r="A227" s="209"/>
      <c r="B227" s="210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>
      <c r="A228" s="209"/>
      <c r="B228" s="210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>
      <c r="A229" s="209"/>
      <c r="B229" s="210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808</v>
      </c>
      <c r="AR229" s="47">
        <v>9.5</v>
      </c>
      <c r="AS229" s="46" t="s">
        <v>808</v>
      </c>
      <c r="AT229" s="47">
        <v>6.5</v>
      </c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3.5" thickBot="1">
      <c r="A230" s="215"/>
      <c r="B230" s="216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3.5" thickBot="1">
      <c r="A231" s="211" t="s">
        <v>92</v>
      </c>
      <c r="B231" s="212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>
      <c r="A232" s="213"/>
      <c r="B232" s="214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>
      <c r="A233" s="206"/>
      <c r="B233" s="207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>
      <c r="A234" s="206"/>
      <c r="B234" s="207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833</v>
      </c>
      <c r="AT234" s="47">
        <v>6.5</v>
      </c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>
      <c r="A235" s="206"/>
      <c r="B235" s="207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>
      <c r="A236" s="206"/>
      <c r="B236" s="207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>
      <c r="A237" s="204" t="s">
        <v>94</v>
      </c>
      <c r="B237" s="205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>
      <c r="A238" s="206"/>
      <c r="B238" s="207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>
      <c r="A239" s="206"/>
      <c r="B239" s="207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>
      <c r="A240" s="206"/>
      <c r="B240" s="207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854</v>
      </c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>
      <c r="A241" s="54" t="s">
        <v>30</v>
      </c>
      <c r="B241" s="55" t="s">
        <v>642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>
      <c r="A242" s="54" t="s">
        <v>95</v>
      </c>
      <c r="B242" s="55">
        <v>33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>
      <c r="A243" s="54" t="s">
        <v>89</v>
      </c>
      <c r="B243" s="55" t="s">
        <v>645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>
      <c r="A244" s="54" t="s">
        <v>96</v>
      </c>
      <c r="B244" s="56">
        <f>SUM(D250:BV250)</f>
        <v>1565.5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3.5" thickBot="1">
      <c r="A246" s="54" t="s">
        <v>96</v>
      </c>
      <c r="B246" s="56">
        <v>174.5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3.5" thickBot="1">
      <c r="A247" s="200" t="s">
        <v>98</v>
      </c>
      <c r="B247" s="201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3.5" thickBot="1">
      <c r="A248" s="200" t="s">
        <v>99</v>
      </c>
      <c r="B248" s="208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3.5" thickBot="1">
      <c r="A249" s="200" t="s">
        <v>100</v>
      </c>
      <c r="B249" s="201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15.75" thickBot="1">
      <c r="A250" s="202" t="s">
        <v>101</v>
      </c>
      <c r="B250" s="203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1565.5</v>
      </c>
    </row>
    <row r="257" spans="1:74" ht="13.5" thickBot="1"/>
    <row r="258" spans="1:74" ht="13.5" thickBot="1">
      <c r="A258" s="44"/>
      <c r="B258" s="45"/>
      <c r="C258" s="190" t="s">
        <v>52</v>
      </c>
      <c r="D258" s="191"/>
      <c r="E258" s="190" t="s">
        <v>53</v>
      </c>
      <c r="F258" s="191"/>
      <c r="G258" s="190" t="s">
        <v>54</v>
      </c>
      <c r="H258" s="191"/>
      <c r="I258" s="190" t="s">
        <v>55</v>
      </c>
      <c r="J258" s="191"/>
      <c r="K258" s="190" t="s">
        <v>56</v>
      </c>
      <c r="L258" s="191"/>
      <c r="M258" s="190" t="s">
        <v>57</v>
      </c>
      <c r="N258" s="191"/>
      <c r="O258" s="190" t="s">
        <v>58</v>
      </c>
      <c r="P258" s="191"/>
      <c r="Q258" s="190" t="s">
        <v>59</v>
      </c>
      <c r="R258" s="191"/>
      <c r="S258" s="190" t="s">
        <v>60</v>
      </c>
      <c r="T258" s="191"/>
      <c r="U258" s="190" t="s">
        <v>70</v>
      </c>
      <c r="V258" s="191"/>
      <c r="W258" s="190" t="s">
        <v>71</v>
      </c>
      <c r="X258" s="191"/>
      <c r="Y258" s="190" t="s">
        <v>72</v>
      </c>
      <c r="Z258" s="191"/>
      <c r="AA258" s="190" t="s">
        <v>73</v>
      </c>
      <c r="AB258" s="191"/>
      <c r="AC258" s="190" t="s">
        <v>74</v>
      </c>
      <c r="AD258" s="191"/>
      <c r="AE258" s="190" t="s">
        <v>75</v>
      </c>
      <c r="AF258" s="191"/>
      <c r="AG258" s="190" t="s">
        <v>76</v>
      </c>
      <c r="AH258" s="191"/>
      <c r="AI258" s="190" t="s">
        <v>77</v>
      </c>
      <c r="AJ258" s="191"/>
      <c r="AK258" s="190" t="s">
        <v>78</v>
      </c>
      <c r="AL258" s="191"/>
      <c r="AM258" s="190" t="s">
        <v>61</v>
      </c>
      <c r="AN258" s="191"/>
      <c r="AO258" s="190" t="s">
        <v>62</v>
      </c>
      <c r="AP258" s="191"/>
      <c r="AQ258" s="190" t="s">
        <v>63</v>
      </c>
      <c r="AR258" s="191"/>
      <c r="AS258" s="190" t="s">
        <v>64</v>
      </c>
      <c r="AT258" s="191"/>
      <c r="AU258" s="190" t="s">
        <v>65</v>
      </c>
      <c r="AV258" s="191"/>
      <c r="AW258" s="190" t="s">
        <v>66</v>
      </c>
      <c r="AX258" s="191"/>
      <c r="AY258" s="190" t="s">
        <v>67</v>
      </c>
      <c r="AZ258" s="191"/>
      <c r="BA258" s="190" t="s">
        <v>68</v>
      </c>
      <c r="BB258" s="191"/>
      <c r="BC258" s="190" t="s">
        <v>69</v>
      </c>
      <c r="BD258" s="191"/>
      <c r="BE258" s="190" t="s">
        <v>79</v>
      </c>
      <c r="BF258" s="191"/>
      <c r="BG258" s="190" t="s">
        <v>80</v>
      </c>
      <c r="BH258" s="191"/>
      <c r="BI258" s="190" t="s">
        <v>81</v>
      </c>
      <c r="BJ258" s="191"/>
      <c r="BK258" s="190" t="s">
        <v>82</v>
      </c>
      <c r="BL258" s="191"/>
      <c r="BM258" s="190" t="s">
        <v>83</v>
      </c>
      <c r="BN258" s="191"/>
      <c r="BO258" s="190" t="s">
        <v>84</v>
      </c>
      <c r="BP258" s="191"/>
      <c r="BQ258" s="190" t="s">
        <v>85</v>
      </c>
      <c r="BR258" s="191"/>
      <c r="BS258" s="190" t="s">
        <v>86</v>
      </c>
      <c r="BT258" s="191"/>
      <c r="BU258" s="190" t="s">
        <v>87</v>
      </c>
      <c r="BV258" s="191"/>
    </row>
    <row r="259" spans="1:74" ht="13.5" thickBot="1">
      <c r="A259" s="194" t="s">
        <v>7</v>
      </c>
      <c r="B259" s="195"/>
      <c r="C259" s="198" t="s">
        <v>585</v>
      </c>
      <c r="D259" s="199"/>
      <c r="E259" s="192" t="s">
        <v>603</v>
      </c>
      <c r="F259" s="193"/>
      <c r="G259" s="192" t="s">
        <v>585</v>
      </c>
      <c r="H259" s="193"/>
      <c r="I259" s="192" t="s">
        <v>603</v>
      </c>
      <c r="J259" s="193"/>
      <c r="K259" s="192" t="s">
        <v>585</v>
      </c>
      <c r="L259" s="193"/>
      <c r="M259" s="192" t="s">
        <v>603</v>
      </c>
      <c r="N259" s="193"/>
      <c r="O259" s="192" t="s">
        <v>603</v>
      </c>
      <c r="P259" s="193"/>
      <c r="Q259" s="192" t="s">
        <v>585</v>
      </c>
      <c r="R259" s="193"/>
      <c r="S259" s="192" t="s">
        <v>603</v>
      </c>
      <c r="T259" s="193"/>
      <c r="U259" s="192" t="s">
        <v>603</v>
      </c>
      <c r="V259" s="193"/>
      <c r="W259" s="192" t="s">
        <v>603</v>
      </c>
      <c r="X259" s="193"/>
      <c r="Y259" s="192" t="s">
        <v>603</v>
      </c>
      <c r="Z259" s="193"/>
      <c r="AA259" s="192" t="s">
        <v>585</v>
      </c>
      <c r="AB259" s="193"/>
      <c r="AC259" s="192" t="s">
        <v>600</v>
      </c>
      <c r="AD259" s="193"/>
      <c r="AE259" s="192" t="s">
        <v>603</v>
      </c>
      <c r="AF259" s="193"/>
      <c r="AG259" s="192" t="s">
        <v>622</v>
      </c>
      <c r="AH259" s="193"/>
      <c r="AI259" s="192" t="s">
        <v>603</v>
      </c>
      <c r="AJ259" s="193"/>
      <c r="AK259" s="192" t="s">
        <v>600</v>
      </c>
      <c r="AL259" s="193"/>
      <c r="AM259" s="192" t="s">
        <v>603</v>
      </c>
      <c r="AN259" s="193"/>
      <c r="AO259" s="192" t="s">
        <v>603</v>
      </c>
      <c r="AP259" s="193"/>
      <c r="AQ259" s="192" t="s">
        <v>603</v>
      </c>
      <c r="AR259" s="193"/>
      <c r="AS259" s="192" t="s">
        <v>600</v>
      </c>
      <c r="AT259" s="193"/>
      <c r="AU259" s="192" t="s">
        <v>91</v>
      </c>
      <c r="AV259" s="193"/>
      <c r="AW259" s="192" t="s">
        <v>91</v>
      </c>
      <c r="AX259" s="193"/>
      <c r="AY259" s="192" t="s">
        <v>91</v>
      </c>
      <c r="AZ259" s="193"/>
      <c r="BA259" s="192" t="s">
        <v>91</v>
      </c>
      <c r="BB259" s="193"/>
      <c r="BC259" s="192" t="s">
        <v>91</v>
      </c>
      <c r="BD259" s="193"/>
      <c r="BE259" s="192" t="s">
        <v>91</v>
      </c>
      <c r="BF259" s="193"/>
      <c r="BG259" s="192" t="s">
        <v>91</v>
      </c>
      <c r="BH259" s="193"/>
      <c r="BI259" s="192" t="s">
        <v>91</v>
      </c>
      <c r="BJ259" s="193"/>
      <c r="BK259" s="192" t="s">
        <v>91</v>
      </c>
      <c r="BL259" s="193"/>
      <c r="BM259" s="192" t="s">
        <v>91</v>
      </c>
      <c r="BN259" s="193"/>
      <c r="BO259" s="192" t="s">
        <v>91</v>
      </c>
      <c r="BP259" s="193"/>
      <c r="BQ259" s="192" t="s">
        <v>91</v>
      </c>
      <c r="BR259" s="193"/>
      <c r="BS259" s="192" t="s">
        <v>91</v>
      </c>
      <c r="BT259" s="193"/>
      <c r="BU259" s="192" t="s">
        <v>91</v>
      </c>
      <c r="BV259" s="193"/>
    </row>
    <row r="260" spans="1:74">
      <c r="A260" s="196"/>
      <c r="B260" s="197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>
      <c r="A261" s="209"/>
      <c r="B261" s="210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>
      <c r="A262" s="209"/>
      <c r="B262" s="210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>
      <c r="A263" s="209"/>
      <c r="B263" s="210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>
      <c r="A264" s="209"/>
      <c r="B264" s="210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>
      <c r="A265" s="209"/>
      <c r="B265" s="210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>
      <c r="A266" s="209"/>
      <c r="B266" s="210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853</v>
      </c>
      <c r="AT266" s="47">
        <v>4.5</v>
      </c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>
      <c r="A267" s="209"/>
      <c r="B267" s="210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>
      <c r="A268" s="209"/>
      <c r="B268" s="210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>
      <c r="A269" s="209"/>
      <c r="B269" s="210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3.5" thickBot="1">
      <c r="A270" s="209"/>
      <c r="B270" s="210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3.5" thickBot="1">
      <c r="A271" s="211" t="s">
        <v>92</v>
      </c>
      <c r="B271" s="212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>
      <c r="A272" s="213"/>
      <c r="B272" s="214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>
      <c r="A273" s="206"/>
      <c r="B273" s="207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>
      <c r="A274" s="206"/>
      <c r="B274" s="207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>
      <c r="A275" s="206"/>
      <c r="B275" s="207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>
      <c r="A276" s="206"/>
      <c r="B276" s="207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>
      <c r="A277" s="204" t="s">
        <v>94</v>
      </c>
      <c r="B277" s="205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>
      <c r="A278" s="206"/>
      <c r="B278" s="207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835</v>
      </c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>
      <c r="A279" s="206"/>
      <c r="B279" s="207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>
      <c r="A280" s="206"/>
      <c r="B280" s="207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>
      <c r="A282" s="54" t="s">
        <v>95</v>
      </c>
      <c r="B282" s="55">
        <v>47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836</v>
      </c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>
      <c r="A283" s="54" t="s">
        <v>89</v>
      </c>
      <c r="B283" s="55" t="s">
        <v>639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>
      <c r="A284" s="54" t="s">
        <v>96</v>
      </c>
      <c r="B284" s="56">
        <f>SUM(D290:BV290)</f>
        <v>1657.5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837</v>
      </c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3.5" thickBot="1">
      <c r="A286" s="54" t="s">
        <v>96</v>
      </c>
      <c r="B286" s="56">
        <v>192.5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3.5" thickBot="1">
      <c r="A287" s="200" t="s">
        <v>98</v>
      </c>
      <c r="B287" s="201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3.5" thickBot="1">
      <c r="A288" s="200" t="s">
        <v>99</v>
      </c>
      <c r="B288" s="208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3.5" thickBot="1">
      <c r="A289" s="200" t="s">
        <v>100</v>
      </c>
      <c r="B289" s="201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15.75" thickBot="1">
      <c r="A290" s="202" t="s">
        <v>101</v>
      </c>
      <c r="B290" s="203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1657.5</v>
      </c>
    </row>
    <row r="297" spans="1:75" ht="13.5" thickBot="1"/>
    <row r="298" spans="1:75" ht="13.5" thickBot="1">
      <c r="A298" s="44"/>
      <c r="B298" s="45"/>
      <c r="C298" s="190" t="s">
        <v>52</v>
      </c>
      <c r="D298" s="191"/>
      <c r="E298" s="190" t="s">
        <v>53</v>
      </c>
      <c r="F298" s="191"/>
      <c r="G298" s="190" t="s">
        <v>54</v>
      </c>
      <c r="H298" s="191"/>
      <c r="I298" s="190" t="s">
        <v>55</v>
      </c>
      <c r="J298" s="191"/>
      <c r="K298" s="190" t="s">
        <v>56</v>
      </c>
      <c r="L298" s="191"/>
      <c r="M298" s="190" t="s">
        <v>57</v>
      </c>
      <c r="N298" s="191"/>
      <c r="O298" s="190" t="s">
        <v>58</v>
      </c>
      <c r="P298" s="191"/>
      <c r="Q298" s="190" t="s">
        <v>59</v>
      </c>
      <c r="R298" s="191"/>
      <c r="S298" s="190" t="s">
        <v>60</v>
      </c>
      <c r="T298" s="191"/>
      <c r="U298" s="190" t="s">
        <v>70</v>
      </c>
      <c r="V298" s="191"/>
      <c r="W298" s="190" t="s">
        <v>71</v>
      </c>
      <c r="X298" s="191"/>
      <c r="Y298" s="190" t="s">
        <v>72</v>
      </c>
      <c r="Z298" s="191"/>
      <c r="AA298" s="190" t="s">
        <v>73</v>
      </c>
      <c r="AB298" s="191"/>
      <c r="AC298" s="190" t="s">
        <v>74</v>
      </c>
      <c r="AD298" s="191"/>
      <c r="AE298" s="190" t="s">
        <v>75</v>
      </c>
      <c r="AF298" s="191"/>
      <c r="AG298" s="190" t="s">
        <v>76</v>
      </c>
      <c r="AH298" s="191"/>
      <c r="AI298" s="190" t="s">
        <v>77</v>
      </c>
      <c r="AJ298" s="191"/>
      <c r="AK298" s="190" t="s">
        <v>78</v>
      </c>
      <c r="AL298" s="191"/>
      <c r="AM298" s="190" t="s">
        <v>61</v>
      </c>
      <c r="AN298" s="191"/>
      <c r="AO298" s="190" t="s">
        <v>62</v>
      </c>
      <c r="AP298" s="191"/>
      <c r="AQ298" s="190" t="s">
        <v>63</v>
      </c>
      <c r="AR298" s="191"/>
      <c r="AS298" s="190" t="s">
        <v>64</v>
      </c>
      <c r="AT298" s="191"/>
      <c r="AU298" s="190" t="s">
        <v>65</v>
      </c>
      <c r="AV298" s="191"/>
      <c r="AW298" s="190" t="s">
        <v>66</v>
      </c>
      <c r="AX298" s="191"/>
      <c r="AY298" s="190" t="s">
        <v>67</v>
      </c>
      <c r="AZ298" s="191"/>
      <c r="BA298" s="190" t="s">
        <v>68</v>
      </c>
      <c r="BB298" s="191"/>
      <c r="BC298" s="190" t="s">
        <v>69</v>
      </c>
      <c r="BD298" s="191"/>
      <c r="BE298" s="190" t="s">
        <v>79</v>
      </c>
      <c r="BF298" s="191"/>
      <c r="BG298" s="190" t="s">
        <v>80</v>
      </c>
      <c r="BH298" s="191"/>
      <c r="BI298" s="190" t="s">
        <v>81</v>
      </c>
      <c r="BJ298" s="191"/>
      <c r="BK298" s="190" t="s">
        <v>82</v>
      </c>
      <c r="BL298" s="191"/>
      <c r="BM298" s="190" t="s">
        <v>83</v>
      </c>
      <c r="BN298" s="191"/>
      <c r="BO298" s="190" t="s">
        <v>84</v>
      </c>
      <c r="BP298" s="191"/>
      <c r="BQ298" s="190" t="s">
        <v>85</v>
      </c>
      <c r="BR298" s="191"/>
      <c r="BS298" s="190" t="s">
        <v>86</v>
      </c>
      <c r="BT298" s="191"/>
      <c r="BU298" s="190" t="s">
        <v>87</v>
      </c>
      <c r="BV298" s="191"/>
    </row>
    <row r="299" spans="1:75" ht="13.5" thickBot="1">
      <c r="A299" s="194" t="s">
        <v>26</v>
      </c>
      <c r="B299" s="195"/>
      <c r="C299" s="198" t="s">
        <v>594</v>
      </c>
      <c r="D299" s="199"/>
      <c r="E299" s="192" t="s">
        <v>600</v>
      </c>
      <c r="F299" s="193"/>
      <c r="G299" s="192" t="s">
        <v>603</v>
      </c>
      <c r="H299" s="193"/>
      <c r="I299" s="192" t="s">
        <v>589</v>
      </c>
      <c r="J299" s="193"/>
      <c r="K299" s="192" t="s">
        <v>600</v>
      </c>
      <c r="L299" s="193"/>
      <c r="M299" s="192" t="s">
        <v>600</v>
      </c>
      <c r="N299" s="193"/>
      <c r="O299" s="192" t="s">
        <v>600</v>
      </c>
      <c r="P299" s="193"/>
      <c r="Q299" s="192" t="s">
        <v>594</v>
      </c>
      <c r="R299" s="193"/>
      <c r="S299" s="192" t="s">
        <v>603</v>
      </c>
      <c r="T299" s="193"/>
      <c r="U299" s="192" t="s">
        <v>603</v>
      </c>
      <c r="V299" s="193"/>
      <c r="W299" s="192" t="s">
        <v>603</v>
      </c>
      <c r="X299" s="193"/>
      <c r="Y299" s="192" t="s">
        <v>603</v>
      </c>
      <c r="Z299" s="193"/>
      <c r="AA299" s="192" t="s">
        <v>594</v>
      </c>
      <c r="AB299" s="193"/>
      <c r="AC299" s="192" t="s">
        <v>594</v>
      </c>
      <c r="AD299" s="193"/>
      <c r="AE299" s="192" t="s">
        <v>603</v>
      </c>
      <c r="AF299" s="193"/>
      <c r="AG299" s="192" t="s">
        <v>603</v>
      </c>
      <c r="AH299" s="193"/>
      <c r="AI299" s="192" t="s">
        <v>603</v>
      </c>
      <c r="AJ299" s="193"/>
      <c r="AK299" s="192" t="s">
        <v>787</v>
      </c>
      <c r="AL299" s="193"/>
      <c r="AM299" s="192" t="s">
        <v>793</v>
      </c>
      <c r="AN299" s="193"/>
      <c r="AO299" s="192" t="s">
        <v>655</v>
      </c>
      <c r="AP299" s="193"/>
      <c r="AQ299" s="192" t="s">
        <v>608</v>
      </c>
      <c r="AR299" s="193"/>
      <c r="AS299" s="192" t="s">
        <v>600</v>
      </c>
      <c r="AT299" s="193"/>
      <c r="AU299" s="192" t="s">
        <v>91</v>
      </c>
      <c r="AV299" s="193"/>
      <c r="AW299" s="192" t="s">
        <v>91</v>
      </c>
      <c r="AX299" s="193"/>
      <c r="AY299" s="192" t="s">
        <v>91</v>
      </c>
      <c r="AZ299" s="193"/>
      <c r="BA299" s="192" t="s">
        <v>91</v>
      </c>
      <c r="BB299" s="193"/>
      <c r="BC299" s="192" t="s">
        <v>91</v>
      </c>
      <c r="BD299" s="193"/>
      <c r="BE299" s="192" t="s">
        <v>91</v>
      </c>
      <c r="BF299" s="193"/>
      <c r="BG299" s="192" t="s">
        <v>91</v>
      </c>
      <c r="BH299" s="193"/>
      <c r="BI299" s="192" t="s">
        <v>91</v>
      </c>
      <c r="BJ299" s="193"/>
      <c r="BK299" s="192" t="s">
        <v>91</v>
      </c>
      <c r="BL299" s="193"/>
      <c r="BM299" s="192" t="s">
        <v>91</v>
      </c>
      <c r="BN299" s="193"/>
      <c r="BO299" s="192" t="s">
        <v>91</v>
      </c>
      <c r="BP299" s="193"/>
      <c r="BQ299" s="192" t="s">
        <v>91</v>
      </c>
      <c r="BR299" s="193"/>
      <c r="BS299" s="192" t="s">
        <v>91</v>
      </c>
      <c r="BT299" s="193"/>
      <c r="BU299" s="192" t="s">
        <v>91</v>
      </c>
      <c r="BV299" s="193"/>
    </row>
    <row r="300" spans="1:75">
      <c r="A300" s="196"/>
      <c r="B300" s="197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>
      <c r="A301" s="209"/>
      <c r="B301" s="210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>
      <c r="A302" s="209"/>
      <c r="B302" s="210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>
      <c r="A303" s="209"/>
      <c r="B303" s="210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840</v>
      </c>
      <c r="AT303" s="47">
        <v>6</v>
      </c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>
      <c r="A304" s="209"/>
      <c r="B304" s="210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841</v>
      </c>
      <c r="AT304" s="47">
        <v>6</v>
      </c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>
      <c r="A305" s="209"/>
      <c r="B305" s="210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>
      <c r="A306" s="209"/>
      <c r="B306" s="210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>
      <c r="A307" s="209"/>
      <c r="B307" s="210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>
      <c r="A308" s="209"/>
      <c r="B308" s="210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>
      <c r="A309" s="209"/>
      <c r="B309" s="210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748</v>
      </c>
      <c r="AR309" s="47">
        <v>7</v>
      </c>
      <c r="AS309" s="46" t="s">
        <v>843</v>
      </c>
      <c r="AT309" s="90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3.5" thickBot="1">
      <c r="A310" s="215"/>
      <c r="B310" s="216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3.5" thickBot="1">
      <c r="A311" s="211" t="s">
        <v>92</v>
      </c>
      <c r="B311" s="212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856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>
      <c r="A312" s="213"/>
      <c r="B312" s="214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>
      <c r="A313" s="206"/>
      <c r="B313" s="207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>
      <c r="A314" s="206"/>
      <c r="B314" s="207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>
      <c r="A315" s="206"/>
      <c r="B315" s="207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>
      <c r="A316" s="206"/>
      <c r="B316" s="207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>
      <c r="A317" s="204" t="s">
        <v>94</v>
      </c>
      <c r="B317" s="205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>
      <c r="A318" s="206"/>
      <c r="B318" s="207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>
      <c r="A319" s="206"/>
      <c r="B319" s="207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>
      <c r="A320" s="206"/>
      <c r="B320" s="207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>
      <c r="A322" s="54" t="s">
        <v>95</v>
      </c>
      <c r="B322" s="55">
        <v>22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748</v>
      </c>
      <c r="AL322" s="47"/>
      <c r="AM322" s="46" t="s">
        <v>657</v>
      </c>
      <c r="AN322" s="47"/>
      <c r="AO322" s="46" t="s">
        <v>748</v>
      </c>
      <c r="AP322" s="47"/>
      <c r="AQ322" s="46" t="s">
        <v>483</v>
      </c>
      <c r="AR322" s="47"/>
      <c r="AS322" s="46" t="s">
        <v>483</v>
      </c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844</v>
      </c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>
      <c r="A324" s="54" t="s">
        <v>96</v>
      </c>
      <c r="B324" s="56">
        <f>SUM(D330:BV330)</f>
        <v>1515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748</v>
      </c>
      <c r="Z324" s="47"/>
      <c r="AA324" s="46" t="s">
        <v>748</v>
      </c>
      <c r="AB324" s="47"/>
      <c r="AC324" s="46" t="s">
        <v>748</v>
      </c>
      <c r="AD324" s="47"/>
      <c r="AE324" s="46" t="s">
        <v>748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748</v>
      </c>
      <c r="AN324" s="47"/>
      <c r="AO324" s="46" t="s">
        <v>657</v>
      </c>
      <c r="AP324" s="47"/>
      <c r="AQ324" s="46" t="s">
        <v>657</v>
      </c>
      <c r="AR324" s="47"/>
      <c r="AS324" s="46" t="s">
        <v>748</v>
      </c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3.5" thickBot="1">
      <c r="A326" s="54" t="s">
        <v>96</v>
      </c>
      <c r="B326" s="56">
        <v>151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3.5" thickBot="1">
      <c r="A327" s="200" t="s">
        <v>98</v>
      </c>
      <c r="B327" s="201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3.5" thickBot="1">
      <c r="A328" s="200" t="s">
        <v>99</v>
      </c>
      <c r="B328" s="208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3.5" thickBot="1">
      <c r="A329" s="200" t="s">
        <v>100</v>
      </c>
      <c r="B329" s="201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15.75" thickBot="1">
      <c r="A330" s="202" t="s">
        <v>101</v>
      </c>
      <c r="B330" s="203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1515</v>
      </c>
    </row>
    <row r="337" spans="1:74" ht="13.5" thickBot="1"/>
    <row r="338" spans="1:74" ht="13.5" thickBot="1">
      <c r="A338" s="44"/>
      <c r="B338" s="45"/>
      <c r="C338" s="190" t="s">
        <v>52</v>
      </c>
      <c r="D338" s="191"/>
      <c r="E338" s="190" t="s">
        <v>53</v>
      </c>
      <c r="F338" s="191"/>
      <c r="G338" s="190" t="s">
        <v>54</v>
      </c>
      <c r="H338" s="191"/>
      <c r="I338" s="190" t="s">
        <v>55</v>
      </c>
      <c r="J338" s="191"/>
      <c r="K338" s="190" t="s">
        <v>56</v>
      </c>
      <c r="L338" s="191"/>
      <c r="M338" s="190" t="s">
        <v>57</v>
      </c>
      <c r="N338" s="191"/>
      <c r="O338" s="190" t="s">
        <v>58</v>
      </c>
      <c r="P338" s="191"/>
      <c r="Q338" s="190" t="s">
        <v>59</v>
      </c>
      <c r="R338" s="191"/>
      <c r="S338" s="190" t="s">
        <v>60</v>
      </c>
      <c r="T338" s="191"/>
      <c r="U338" s="190" t="s">
        <v>70</v>
      </c>
      <c r="V338" s="191"/>
      <c r="W338" s="190" t="s">
        <v>71</v>
      </c>
      <c r="X338" s="191"/>
      <c r="Y338" s="190" t="s">
        <v>72</v>
      </c>
      <c r="Z338" s="191"/>
      <c r="AA338" s="190" t="s">
        <v>73</v>
      </c>
      <c r="AB338" s="191"/>
      <c r="AC338" s="190" t="s">
        <v>74</v>
      </c>
      <c r="AD338" s="191"/>
      <c r="AE338" s="190" t="s">
        <v>75</v>
      </c>
      <c r="AF338" s="191"/>
      <c r="AG338" s="190" t="s">
        <v>76</v>
      </c>
      <c r="AH338" s="191"/>
      <c r="AI338" s="190" t="s">
        <v>77</v>
      </c>
      <c r="AJ338" s="191"/>
      <c r="AK338" s="190" t="s">
        <v>78</v>
      </c>
      <c r="AL338" s="191"/>
      <c r="AM338" s="190" t="s">
        <v>61</v>
      </c>
      <c r="AN338" s="191"/>
      <c r="AO338" s="190" t="s">
        <v>62</v>
      </c>
      <c r="AP338" s="191"/>
      <c r="AQ338" s="190" t="s">
        <v>63</v>
      </c>
      <c r="AR338" s="191"/>
      <c r="AS338" s="190" t="s">
        <v>64</v>
      </c>
      <c r="AT338" s="191"/>
      <c r="AU338" s="190" t="s">
        <v>65</v>
      </c>
      <c r="AV338" s="191"/>
      <c r="AW338" s="190" t="s">
        <v>66</v>
      </c>
      <c r="AX338" s="191"/>
      <c r="AY338" s="190" t="s">
        <v>67</v>
      </c>
      <c r="AZ338" s="191"/>
      <c r="BA338" s="190" t="s">
        <v>68</v>
      </c>
      <c r="BB338" s="191"/>
      <c r="BC338" s="190" t="s">
        <v>69</v>
      </c>
      <c r="BD338" s="191"/>
      <c r="BE338" s="190" t="s">
        <v>79</v>
      </c>
      <c r="BF338" s="191"/>
      <c r="BG338" s="190" t="s">
        <v>80</v>
      </c>
      <c r="BH338" s="191"/>
      <c r="BI338" s="190" t="s">
        <v>81</v>
      </c>
      <c r="BJ338" s="191"/>
      <c r="BK338" s="190" t="s">
        <v>82</v>
      </c>
      <c r="BL338" s="191"/>
      <c r="BM338" s="190" t="s">
        <v>83</v>
      </c>
      <c r="BN338" s="191"/>
      <c r="BO338" s="190" t="s">
        <v>84</v>
      </c>
      <c r="BP338" s="191"/>
      <c r="BQ338" s="190" t="s">
        <v>85</v>
      </c>
      <c r="BR338" s="191"/>
      <c r="BS338" s="190" t="s">
        <v>86</v>
      </c>
      <c r="BT338" s="191"/>
      <c r="BU338" s="190" t="s">
        <v>87</v>
      </c>
      <c r="BV338" s="191"/>
    </row>
    <row r="339" spans="1:74" ht="13.5" thickBot="1">
      <c r="A339" s="194" t="s">
        <v>8</v>
      </c>
      <c r="B339" s="195"/>
      <c r="C339" s="198" t="s">
        <v>594</v>
      </c>
      <c r="D339" s="199"/>
      <c r="E339" s="192" t="s">
        <v>655</v>
      </c>
      <c r="F339" s="193"/>
      <c r="G339" s="192" t="s">
        <v>655</v>
      </c>
      <c r="H339" s="193"/>
      <c r="I339" s="192" t="s">
        <v>655</v>
      </c>
      <c r="J339" s="193"/>
      <c r="K339" s="192" t="s">
        <v>655</v>
      </c>
      <c r="L339" s="193"/>
      <c r="M339" s="192" t="s">
        <v>603</v>
      </c>
      <c r="N339" s="193"/>
      <c r="O339" s="192" t="s">
        <v>603</v>
      </c>
      <c r="P339" s="193"/>
      <c r="Q339" s="192" t="s">
        <v>603</v>
      </c>
      <c r="R339" s="193"/>
      <c r="S339" s="192" t="s">
        <v>655</v>
      </c>
      <c r="T339" s="193"/>
      <c r="U339" s="192" t="s">
        <v>655</v>
      </c>
      <c r="V339" s="193"/>
      <c r="W339" s="192" t="s">
        <v>603</v>
      </c>
      <c r="X339" s="193"/>
      <c r="Y339" s="192" t="s">
        <v>594</v>
      </c>
      <c r="Z339" s="193"/>
      <c r="AA339" s="192" t="s">
        <v>594</v>
      </c>
      <c r="AB339" s="193"/>
      <c r="AC339" s="192" t="s">
        <v>622</v>
      </c>
      <c r="AD339" s="193"/>
      <c r="AE339" s="192" t="s">
        <v>589</v>
      </c>
      <c r="AF339" s="193"/>
      <c r="AG339" s="192" t="s">
        <v>622</v>
      </c>
      <c r="AH339" s="193"/>
      <c r="AI339" s="192" t="s">
        <v>594</v>
      </c>
      <c r="AJ339" s="193"/>
      <c r="AK339" s="192" t="s">
        <v>594</v>
      </c>
      <c r="AL339" s="193"/>
      <c r="AM339" s="192" t="s">
        <v>589</v>
      </c>
      <c r="AN339" s="193"/>
      <c r="AO339" s="192" t="s">
        <v>589</v>
      </c>
      <c r="AP339" s="193"/>
      <c r="AQ339" s="192" t="s">
        <v>594</v>
      </c>
      <c r="AR339" s="193"/>
      <c r="AS339" s="192" t="s">
        <v>622</v>
      </c>
      <c r="AT339" s="193"/>
      <c r="AU339" s="192" t="s">
        <v>91</v>
      </c>
      <c r="AV339" s="193"/>
      <c r="AW339" s="192" t="s">
        <v>91</v>
      </c>
      <c r="AX339" s="193"/>
      <c r="AY339" s="192" t="s">
        <v>91</v>
      </c>
      <c r="AZ339" s="193"/>
      <c r="BA339" s="192" t="s">
        <v>91</v>
      </c>
      <c r="BB339" s="193"/>
      <c r="BC339" s="192" t="s">
        <v>91</v>
      </c>
      <c r="BD339" s="193"/>
      <c r="BE339" s="192" t="s">
        <v>91</v>
      </c>
      <c r="BF339" s="193"/>
      <c r="BG339" s="192" t="s">
        <v>91</v>
      </c>
      <c r="BH339" s="193"/>
      <c r="BI339" s="192" t="s">
        <v>91</v>
      </c>
      <c r="BJ339" s="193"/>
      <c r="BK339" s="192" t="s">
        <v>91</v>
      </c>
      <c r="BL339" s="193"/>
      <c r="BM339" s="192" t="s">
        <v>91</v>
      </c>
      <c r="BN339" s="193"/>
      <c r="BO339" s="192" t="s">
        <v>91</v>
      </c>
      <c r="BP339" s="193"/>
      <c r="BQ339" s="192" t="s">
        <v>91</v>
      </c>
      <c r="BR339" s="193"/>
      <c r="BS339" s="192" t="s">
        <v>91</v>
      </c>
      <c r="BT339" s="193"/>
      <c r="BU339" s="192" t="s">
        <v>91</v>
      </c>
      <c r="BV339" s="193"/>
    </row>
    <row r="340" spans="1:74">
      <c r="A340" s="196"/>
      <c r="B340" s="197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>
      <c r="A341" s="209"/>
      <c r="B341" s="210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>
      <c r="A342" s="209"/>
      <c r="B342" s="210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>
      <c r="A343" s="209"/>
      <c r="B343" s="210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>
      <c r="A344" s="209"/>
      <c r="B344" s="210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>
      <c r="A345" s="209"/>
      <c r="B345" s="210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847</v>
      </c>
      <c r="AT345" s="47">
        <v>6</v>
      </c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>
      <c r="A346" s="209"/>
      <c r="B346" s="210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>
      <c r="A347" s="209"/>
      <c r="B347" s="210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850</v>
      </c>
      <c r="AT347" s="47">
        <v>5</v>
      </c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>
      <c r="A348" s="209"/>
      <c r="B348" s="210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>
      <c r="A349" s="209"/>
      <c r="B349" s="210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3.5" thickBot="1">
      <c r="A350" s="215"/>
      <c r="B350" s="216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3.5" thickBot="1">
      <c r="A351" s="211" t="s">
        <v>92</v>
      </c>
      <c r="B351" s="212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763</v>
      </c>
      <c r="AD351" s="51"/>
      <c r="AE351" s="50" t="s">
        <v>93</v>
      </c>
      <c r="AF351" s="51"/>
      <c r="AG351" s="50" t="s">
        <v>763</v>
      </c>
      <c r="AH351" s="51"/>
      <c r="AI351" s="50" t="s">
        <v>653</v>
      </c>
      <c r="AJ351" s="51"/>
      <c r="AK351" s="50" t="s">
        <v>789</v>
      </c>
      <c r="AL351" s="51"/>
      <c r="AM351" s="50" t="s">
        <v>763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>
      <c r="A352" s="213"/>
      <c r="B352" s="214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>
      <c r="A353" s="206"/>
      <c r="B353" s="207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>
      <c r="A354" s="206"/>
      <c r="B354" s="207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845</v>
      </c>
      <c r="AT354" s="47">
        <v>6.5</v>
      </c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>
      <c r="A355" s="206"/>
      <c r="B355" s="207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846</v>
      </c>
      <c r="AT355" s="47">
        <v>6</v>
      </c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>
      <c r="A356" s="206"/>
      <c r="B356" s="207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>
      <c r="A357" s="204" t="s">
        <v>94</v>
      </c>
      <c r="B357" s="205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>
      <c r="A358" s="206"/>
      <c r="B358" s="207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>
      <c r="A359" s="206"/>
      <c r="B359" s="207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>
      <c r="A360" s="206"/>
      <c r="B360" s="207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>
      <c r="A361" s="54" t="s">
        <v>30</v>
      </c>
      <c r="B361" s="55" t="s">
        <v>646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>
      <c r="A362" s="54" t="s">
        <v>95</v>
      </c>
      <c r="B362" s="55">
        <v>25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>
      <c r="A364" s="54" t="s">
        <v>96</v>
      </c>
      <c r="B364" s="56">
        <f>SUM(D370:BV370)</f>
        <v>1506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849</v>
      </c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3.5" thickBot="1">
      <c r="A366" s="54" t="s">
        <v>96</v>
      </c>
      <c r="B366" s="56">
        <v>152.5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3.5" thickBot="1">
      <c r="A367" s="200" t="s">
        <v>98</v>
      </c>
      <c r="B367" s="201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3.5" thickBot="1">
      <c r="A368" s="200" t="s">
        <v>99</v>
      </c>
      <c r="B368" s="208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3.5" thickBot="1">
      <c r="A369" s="200" t="s">
        <v>100</v>
      </c>
      <c r="B369" s="201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15.75" thickBot="1">
      <c r="A370" s="202" t="s">
        <v>101</v>
      </c>
      <c r="B370" s="203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1506</v>
      </c>
    </row>
    <row r="377" spans="1:75" ht="13.5" thickBot="1"/>
    <row r="378" spans="1:75" ht="13.5" thickBot="1">
      <c r="A378" s="44"/>
      <c r="B378" s="45"/>
      <c r="C378" s="190" t="s">
        <v>52</v>
      </c>
      <c r="D378" s="191"/>
      <c r="E378" s="190" t="s">
        <v>53</v>
      </c>
      <c r="F378" s="191"/>
      <c r="G378" s="190" t="s">
        <v>54</v>
      </c>
      <c r="H378" s="191"/>
      <c r="I378" s="190" t="s">
        <v>55</v>
      </c>
      <c r="J378" s="191"/>
      <c r="K378" s="190" t="s">
        <v>56</v>
      </c>
      <c r="L378" s="191"/>
      <c r="M378" s="190" t="s">
        <v>57</v>
      </c>
      <c r="N378" s="191"/>
      <c r="O378" s="190" t="s">
        <v>58</v>
      </c>
      <c r="P378" s="191"/>
      <c r="Q378" s="190" t="s">
        <v>59</v>
      </c>
      <c r="R378" s="191"/>
      <c r="S378" s="190" t="s">
        <v>60</v>
      </c>
      <c r="T378" s="191"/>
      <c r="U378" s="190" t="s">
        <v>70</v>
      </c>
      <c r="V378" s="191"/>
      <c r="W378" s="190" t="s">
        <v>71</v>
      </c>
      <c r="X378" s="191"/>
      <c r="Y378" s="190" t="s">
        <v>72</v>
      </c>
      <c r="Z378" s="191"/>
      <c r="AA378" s="190" t="s">
        <v>73</v>
      </c>
      <c r="AB378" s="191"/>
      <c r="AC378" s="190" t="s">
        <v>74</v>
      </c>
      <c r="AD378" s="191"/>
      <c r="AE378" s="190" t="s">
        <v>75</v>
      </c>
      <c r="AF378" s="191"/>
      <c r="AG378" s="190" t="s">
        <v>76</v>
      </c>
      <c r="AH378" s="191"/>
      <c r="AI378" s="190" t="s">
        <v>77</v>
      </c>
      <c r="AJ378" s="191"/>
      <c r="AK378" s="190" t="s">
        <v>78</v>
      </c>
      <c r="AL378" s="191"/>
      <c r="AM378" s="190" t="s">
        <v>61</v>
      </c>
      <c r="AN378" s="191"/>
      <c r="AO378" s="190" t="s">
        <v>62</v>
      </c>
      <c r="AP378" s="191"/>
      <c r="AQ378" s="190" t="s">
        <v>63</v>
      </c>
      <c r="AR378" s="191"/>
      <c r="AS378" s="190" t="s">
        <v>64</v>
      </c>
      <c r="AT378" s="191"/>
      <c r="AU378" s="190" t="s">
        <v>65</v>
      </c>
      <c r="AV378" s="191"/>
      <c r="AW378" s="190" t="s">
        <v>66</v>
      </c>
      <c r="AX378" s="191"/>
      <c r="AY378" s="190" t="s">
        <v>67</v>
      </c>
      <c r="AZ378" s="191"/>
      <c r="BA378" s="190" t="s">
        <v>68</v>
      </c>
      <c r="BB378" s="191"/>
      <c r="BC378" s="190" t="s">
        <v>69</v>
      </c>
      <c r="BD378" s="191"/>
      <c r="BE378" s="190" t="s">
        <v>79</v>
      </c>
      <c r="BF378" s="191"/>
      <c r="BG378" s="190" t="s">
        <v>80</v>
      </c>
      <c r="BH378" s="191"/>
      <c r="BI378" s="190" t="s">
        <v>81</v>
      </c>
      <c r="BJ378" s="191"/>
      <c r="BK378" s="190" t="s">
        <v>82</v>
      </c>
      <c r="BL378" s="191"/>
      <c r="BM378" s="190" t="s">
        <v>83</v>
      </c>
      <c r="BN378" s="191"/>
      <c r="BO378" s="190" t="s">
        <v>84</v>
      </c>
      <c r="BP378" s="191"/>
      <c r="BQ378" s="190" t="s">
        <v>85</v>
      </c>
      <c r="BR378" s="191"/>
      <c r="BS378" s="190" t="s">
        <v>86</v>
      </c>
      <c r="BT378" s="191"/>
      <c r="BU378" s="190" t="s">
        <v>87</v>
      </c>
      <c r="BV378" s="191"/>
    </row>
    <row r="379" spans="1:75" ht="13.5" thickBot="1">
      <c r="A379" s="194" t="s">
        <v>9</v>
      </c>
      <c r="B379" s="195"/>
      <c r="C379" s="198" t="s">
        <v>622</v>
      </c>
      <c r="D379" s="199"/>
      <c r="E379" s="192" t="s">
        <v>594</v>
      </c>
      <c r="F379" s="193"/>
      <c r="G379" s="192" t="s">
        <v>603</v>
      </c>
      <c r="H379" s="193"/>
      <c r="I379" s="192" t="s">
        <v>603</v>
      </c>
      <c r="J379" s="193"/>
      <c r="K379" s="192" t="s">
        <v>600</v>
      </c>
      <c r="L379" s="193"/>
      <c r="M379" s="192" t="s">
        <v>622</v>
      </c>
      <c r="N379" s="193"/>
      <c r="O379" s="192" t="s">
        <v>600</v>
      </c>
      <c r="P379" s="193"/>
      <c r="Q379" s="192" t="s">
        <v>694</v>
      </c>
      <c r="R379" s="193"/>
      <c r="S379" s="192" t="s">
        <v>91</v>
      </c>
      <c r="T379" s="193"/>
      <c r="U379" s="192" t="s">
        <v>600</v>
      </c>
      <c r="V379" s="193"/>
      <c r="W379" s="192" t="s">
        <v>622</v>
      </c>
      <c r="X379" s="193"/>
      <c r="Y379" s="192" t="s">
        <v>603</v>
      </c>
      <c r="Z379" s="193"/>
      <c r="AA379" s="192" t="s">
        <v>622</v>
      </c>
      <c r="AB379" s="193"/>
      <c r="AC379" s="192" t="s">
        <v>603</v>
      </c>
      <c r="AD379" s="193"/>
      <c r="AE379" s="192" t="s">
        <v>603</v>
      </c>
      <c r="AF379" s="193"/>
      <c r="AG379" s="192" t="s">
        <v>585</v>
      </c>
      <c r="AH379" s="193"/>
      <c r="AI379" s="192" t="s">
        <v>603</v>
      </c>
      <c r="AJ379" s="193"/>
      <c r="AK379" s="192" t="s">
        <v>594</v>
      </c>
      <c r="AL379" s="193"/>
      <c r="AM379" s="192" t="s">
        <v>694</v>
      </c>
      <c r="AN379" s="193"/>
      <c r="AO379" s="192" t="s">
        <v>589</v>
      </c>
      <c r="AP379" s="193"/>
      <c r="AQ379" s="192" t="s">
        <v>694</v>
      </c>
      <c r="AR379" s="193"/>
      <c r="AS379" s="192" t="s">
        <v>600</v>
      </c>
      <c r="AT379" s="193"/>
      <c r="AU379" s="192" t="s">
        <v>91</v>
      </c>
      <c r="AV379" s="193"/>
      <c r="AW379" s="192" t="s">
        <v>91</v>
      </c>
      <c r="AX379" s="193"/>
      <c r="AY379" s="192" t="s">
        <v>91</v>
      </c>
      <c r="AZ379" s="193"/>
      <c r="BA379" s="192" t="s">
        <v>91</v>
      </c>
      <c r="BB379" s="193"/>
      <c r="BC379" s="192" t="s">
        <v>91</v>
      </c>
      <c r="BD379" s="193"/>
      <c r="BE379" s="192" t="s">
        <v>91</v>
      </c>
      <c r="BF379" s="193"/>
      <c r="BG379" s="192" t="s">
        <v>91</v>
      </c>
      <c r="BH379" s="193"/>
      <c r="BI379" s="192" t="s">
        <v>91</v>
      </c>
      <c r="BJ379" s="193"/>
      <c r="BK379" s="192" t="s">
        <v>91</v>
      </c>
      <c r="BL379" s="193"/>
      <c r="BM379" s="192" t="s">
        <v>91</v>
      </c>
      <c r="BN379" s="193"/>
      <c r="BO379" s="192" t="s">
        <v>91</v>
      </c>
      <c r="BP379" s="193"/>
      <c r="BQ379" s="192" t="s">
        <v>91</v>
      </c>
      <c r="BR379" s="193"/>
      <c r="BS379" s="192" t="s">
        <v>91</v>
      </c>
      <c r="BT379" s="193"/>
      <c r="BU379" s="192" t="s">
        <v>91</v>
      </c>
      <c r="BV379" s="193"/>
    </row>
    <row r="380" spans="1:75">
      <c r="A380" s="196"/>
      <c r="B380" s="197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>
      <c r="A381" s="209"/>
      <c r="B381" s="210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>
      <c r="A382" s="209"/>
      <c r="B382" s="210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>
      <c r="A383" s="209"/>
      <c r="B383" s="210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>
      <c r="A384" s="209"/>
      <c r="B384" s="210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>
      <c r="A385" s="209"/>
      <c r="B385" s="210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>
      <c r="A386" s="209"/>
      <c r="B386" s="210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>
      <c r="A387" s="209"/>
      <c r="B387" s="210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>
      <c r="A388" s="209"/>
      <c r="B388" s="210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>
      <c r="A389" s="209"/>
      <c r="B389" s="210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3.5" thickBot="1">
      <c r="A390" s="215"/>
      <c r="B390" s="216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3.5" thickBot="1">
      <c r="A391" s="211" t="s">
        <v>92</v>
      </c>
      <c r="B391" s="212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>
      <c r="A392" s="213"/>
      <c r="B392" s="214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>
      <c r="A393" s="206"/>
      <c r="B393" s="207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>
      <c r="A394" s="206"/>
      <c r="B394" s="207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851</v>
      </c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>
      <c r="A395" s="206"/>
      <c r="B395" s="207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>
      <c r="A396" s="206"/>
      <c r="B396" s="207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>
      <c r="A397" s="204" t="s">
        <v>94</v>
      </c>
      <c r="B397" s="205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>
      <c r="A398" s="206"/>
      <c r="B398" s="207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>
      <c r="A399" s="206"/>
      <c r="B399" s="207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>
      <c r="A400" s="206"/>
      <c r="B400" s="207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>
      <c r="A401" s="54" t="s">
        <v>30</v>
      </c>
      <c r="B401" s="55" t="s">
        <v>643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>
      <c r="A402" s="54" t="s">
        <v>95</v>
      </c>
      <c r="B402" s="55">
        <v>30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>
      <c r="A403" s="54" t="s">
        <v>89</v>
      </c>
      <c r="B403" s="55" t="s">
        <v>644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>
      <c r="A404" s="54" t="s">
        <v>96</v>
      </c>
      <c r="B404" s="56">
        <f>SUM(D410:BV410)</f>
        <v>1569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>
      <c r="A405" s="54" t="s">
        <v>97</v>
      </c>
      <c r="B405" s="55" t="s">
        <v>642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3.5" thickBot="1">
      <c r="A406" s="54" t="s">
        <v>96</v>
      </c>
      <c r="B406" s="56">
        <v>172.5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852</v>
      </c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3.5" thickBot="1">
      <c r="A407" s="200" t="s">
        <v>98</v>
      </c>
      <c r="B407" s="201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3.5" thickBot="1">
      <c r="A408" s="200" t="s">
        <v>99</v>
      </c>
      <c r="B408" s="208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3.5" thickBot="1">
      <c r="A409" s="200" t="s">
        <v>100</v>
      </c>
      <c r="B409" s="201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15.75" thickBot="1">
      <c r="A410" s="202" t="s">
        <v>101</v>
      </c>
      <c r="B410" s="203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1569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4" sqref="H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24" thickBot="1">
      <c r="A2" s="148" t="s">
        <v>103</v>
      </c>
      <c r="B2" s="149"/>
      <c r="C2" s="149"/>
      <c r="D2" s="150"/>
    </row>
    <row r="3" spans="1:9" ht="49.5" customHeight="1" thickBot="1">
      <c r="A3" s="187"/>
      <c r="B3" s="187"/>
      <c r="C3" s="65"/>
      <c r="D3" s="13"/>
      <c r="E3" s="31" t="s">
        <v>90</v>
      </c>
      <c r="F3" s="66"/>
      <c r="G3" s="67"/>
      <c r="H3" s="30"/>
      <c r="I3" s="30"/>
    </row>
    <row r="4" spans="1:9" ht="21" thickBot="1">
      <c r="A4" s="188" t="s">
        <v>45</v>
      </c>
      <c r="B4" s="189"/>
      <c r="C4" s="34">
        <f>SUM(E27:G27)</f>
        <v>192.5</v>
      </c>
      <c r="D4" s="14" t="s">
        <v>34</v>
      </c>
      <c r="E4" s="72"/>
      <c r="F4" s="68">
        <v>88.5</v>
      </c>
      <c r="G4" s="69">
        <v>40</v>
      </c>
      <c r="H4" s="36" t="s">
        <v>639</v>
      </c>
      <c r="I4" s="94">
        <v>6</v>
      </c>
    </row>
    <row r="5" spans="1:9" ht="21" thickBot="1">
      <c r="A5" s="155" t="s">
        <v>41</v>
      </c>
      <c r="B5" s="156"/>
      <c r="C5" s="37">
        <f>SUM(E25:G25)</f>
        <v>182.5</v>
      </c>
      <c r="D5" s="15" t="s">
        <v>36</v>
      </c>
      <c r="E5" s="38">
        <f>SUM(C5-C4)</f>
        <v>-10</v>
      </c>
      <c r="F5" s="70">
        <v>81.5</v>
      </c>
      <c r="G5" s="69">
        <v>38</v>
      </c>
      <c r="H5" s="36" t="s">
        <v>643</v>
      </c>
      <c r="I5" s="94">
        <v>1.5</v>
      </c>
    </row>
    <row r="6" spans="1:9" ht="21" thickBot="1">
      <c r="A6" s="167" t="s">
        <v>43</v>
      </c>
      <c r="B6" s="168"/>
      <c r="C6" s="39">
        <f>SUM(E26:G26)</f>
        <v>174.5</v>
      </c>
      <c r="D6" s="16" t="s">
        <v>38</v>
      </c>
      <c r="E6" s="40">
        <f>SUM(C6-C4)</f>
        <v>-18</v>
      </c>
      <c r="F6" s="71">
        <v>86</v>
      </c>
      <c r="G6" s="69">
        <v>30.5</v>
      </c>
      <c r="H6" s="36" t="s">
        <v>645</v>
      </c>
      <c r="I6" s="94">
        <v>4</v>
      </c>
    </row>
    <row r="7" spans="1:9" ht="21" thickBot="1">
      <c r="A7" s="143" t="s">
        <v>50</v>
      </c>
      <c r="B7" s="144"/>
      <c r="C7" s="41">
        <f>SUM(E30:G30)</f>
        <v>172.5</v>
      </c>
      <c r="D7" s="17" t="s">
        <v>40</v>
      </c>
      <c r="E7" s="38">
        <f>SUM(C7-C4)</f>
        <v>-20</v>
      </c>
      <c r="F7" s="70">
        <v>82.5</v>
      </c>
      <c r="G7" s="69">
        <v>26</v>
      </c>
      <c r="H7" s="36" t="s">
        <v>644</v>
      </c>
      <c r="I7" s="94">
        <v>1</v>
      </c>
    </row>
    <row r="8" spans="1:9" ht="21" thickBot="1">
      <c r="A8" s="185" t="s">
        <v>33</v>
      </c>
      <c r="B8" s="186"/>
      <c r="C8" s="42">
        <f>SUM(E21:G21)</f>
        <v>172.5</v>
      </c>
      <c r="D8" s="18" t="s">
        <v>42</v>
      </c>
      <c r="E8" s="73">
        <f>SUM(C8-C4)</f>
        <v>-20</v>
      </c>
      <c r="F8" s="70">
        <v>80</v>
      </c>
      <c r="G8" s="69">
        <v>31</v>
      </c>
      <c r="H8" s="36" t="s">
        <v>642</v>
      </c>
      <c r="I8" s="94">
        <v>1.5</v>
      </c>
    </row>
    <row r="9" spans="1:9" ht="21" thickBot="1">
      <c r="A9" s="143" t="s">
        <v>39</v>
      </c>
      <c r="B9" s="144"/>
      <c r="C9" s="42">
        <f>SUM(E24:G24)</f>
        <v>171.5</v>
      </c>
      <c r="D9" s="18" t="s">
        <v>44</v>
      </c>
      <c r="E9" s="74">
        <f>SUM(C9-C4)</f>
        <v>-21</v>
      </c>
      <c r="F9" s="70">
        <v>83</v>
      </c>
      <c r="G9" s="69">
        <v>25</v>
      </c>
      <c r="H9" s="36" t="s">
        <v>640</v>
      </c>
      <c r="I9" s="94">
        <v>4</v>
      </c>
    </row>
    <row r="10" spans="1:9" ht="21" thickBot="1">
      <c r="A10" s="143" t="s">
        <v>35</v>
      </c>
      <c r="B10" s="144"/>
      <c r="C10" s="42">
        <f>SUM(E22:G22)</f>
        <v>165.5</v>
      </c>
      <c r="D10" s="18" t="s">
        <v>46</v>
      </c>
      <c r="E10" s="73">
        <f>SUM(C10-C4)</f>
        <v>-27</v>
      </c>
      <c r="F10" s="70">
        <v>90</v>
      </c>
      <c r="G10" s="69">
        <v>19</v>
      </c>
      <c r="H10" s="36" t="s">
        <v>641</v>
      </c>
      <c r="I10" s="94">
        <v>2</v>
      </c>
    </row>
    <row r="11" spans="1:9" ht="21" thickBot="1">
      <c r="A11" s="143" t="s">
        <v>37</v>
      </c>
      <c r="B11" s="144"/>
      <c r="C11" s="41">
        <f>SUM(E23:G23)</f>
        <v>164</v>
      </c>
      <c r="D11" s="19" t="s">
        <v>47</v>
      </c>
      <c r="E11" s="38">
        <f>SUM(C11-C4)</f>
        <v>-28.5</v>
      </c>
      <c r="F11" s="70">
        <v>77.5</v>
      </c>
      <c r="G11" s="69">
        <v>22</v>
      </c>
      <c r="H11" s="36" t="s">
        <v>646</v>
      </c>
      <c r="I11" s="94">
        <v>2</v>
      </c>
    </row>
    <row r="12" spans="1:9" ht="21" thickBot="1">
      <c r="A12" s="183" t="s">
        <v>48</v>
      </c>
      <c r="B12" s="184"/>
      <c r="C12" s="43">
        <f>SUM(E29:G29)</f>
        <v>152.5</v>
      </c>
      <c r="D12" s="20" t="s">
        <v>49</v>
      </c>
      <c r="E12" s="38">
        <f>SUM(C12-C4)</f>
        <v>-40</v>
      </c>
      <c r="F12" s="70">
        <v>79</v>
      </c>
      <c r="G12" s="69">
        <v>18.5</v>
      </c>
      <c r="H12" s="36" t="s">
        <v>648</v>
      </c>
      <c r="I12" s="94" t="s">
        <v>102</v>
      </c>
    </row>
    <row r="13" spans="1:9" ht="21" thickBot="1">
      <c r="A13" s="183" t="s">
        <v>88</v>
      </c>
      <c r="B13" s="184"/>
      <c r="C13" s="43">
        <f>SUM(E28:G28)</f>
        <v>151</v>
      </c>
      <c r="D13" s="20" t="s">
        <v>51</v>
      </c>
      <c r="E13" s="38">
        <f>SUM(C13-C4)</f>
        <v>-41.5</v>
      </c>
      <c r="F13" s="71">
        <v>77</v>
      </c>
      <c r="G13" s="69">
        <v>18.5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1" thickBot="1">
      <c r="A21" s="218" t="s">
        <v>33</v>
      </c>
      <c r="B21" s="219"/>
      <c r="C21" s="219"/>
      <c r="D21" s="220"/>
      <c r="E21" s="68">
        <v>80</v>
      </c>
      <c r="F21" s="69">
        <v>61.5</v>
      </c>
      <c r="G21" s="69">
        <v>31</v>
      </c>
    </row>
    <row r="22" spans="1:7" ht="21" thickBot="1">
      <c r="A22" s="218" t="s">
        <v>35</v>
      </c>
      <c r="B22" s="219"/>
      <c r="C22" s="219"/>
      <c r="D22" s="220"/>
      <c r="E22" s="70">
        <v>90</v>
      </c>
      <c r="F22" s="69">
        <v>56.5</v>
      </c>
      <c r="G22" s="69">
        <v>19</v>
      </c>
    </row>
    <row r="23" spans="1:7" ht="21" thickBot="1">
      <c r="A23" s="217" t="s">
        <v>37</v>
      </c>
      <c r="B23" s="183"/>
      <c r="C23" s="183"/>
      <c r="D23" s="184"/>
      <c r="E23" s="75">
        <v>77.5</v>
      </c>
      <c r="F23" s="69">
        <v>64.5</v>
      </c>
      <c r="G23" s="69">
        <v>22</v>
      </c>
    </row>
    <row r="24" spans="1:7" ht="21" thickBot="1">
      <c r="A24" s="221" t="s">
        <v>39</v>
      </c>
      <c r="B24" s="143"/>
      <c r="C24" s="143"/>
      <c r="D24" s="144"/>
      <c r="E24" s="70">
        <v>83</v>
      </c>
      <c r="F24" s="69">
        <v>63.5</v>
      </c>
      <c r="G24" s="69">
        <v>25</v>
      </c>
    </row>
    <row r="25" spans="1:7" ht="21" thickBot="1">
      <c r="A25" s="222" t="s">
        <v>41</v>
      </c>
      <c r="B25" s="185"/>
      <c r="C25" s="185"/>
      <c r="D25" s="186"/>
      <c r="E25" s="70">
        <v>81.5</v>
      </c>
      <c r="F25" s="69">
        <v>63</v>
      </c>
      <c r="G25" s="69">
        <v>38</v>
      </c>
    </row>
    <row r="26" spans="1:7" ht="21" thickBot="1">
      <c r="A26" s="221" t="s">
        <v>43</v>
      </c>
      <c r="B26" s="143"/>
      <c r="C26" s="143"/>
      <c r="D26" s="144"/>
      <c r="E26" s="70">
        <v>86</v>
      </c>
      <c r="F26" s="69">
        <v>58</v>
      </c>
      <c r="G26" s="69">
        <v>30.5</v>
      </c>
    </row>
    <row r="27" spans="1:7" ht="21" thickBot="1">
      <c r="A27" s="221" t="s">
        <v>45</v>
      </c>
      <c r="B27" s="143"/>
      <c r="C27" s="143"/>
      <c r="D27" s="144"/>
      <c r="E27" s="70">
        <v>88.5</v>
      </c>
      <c r="F27" s="69">
        <v>64</v>
      </c>
      <c r="G27" s="69">
        <v>40</v>
      </c>
    </row>
    <row r="28" spans="1:7" ht="21" thickBot="1">
      <c r="A28" s="221" t="s">
        <v>88</v>
      </c>
      <c r="B28" s="143"/>
      <c r="C28" s="143"/>
      <c r="D28" s="144"/>
      <c r="E28" s="70">
        <v>77</v>
      </c>
      <c r="F28" s="69">
        <v>55.5</v>
      </c>
      <c r="G28" s="69">
        <v>18.5</v>
      </c>
    </row>
    <row r="29" spans="1:7" ht="21" thickBot="1">
      <c r="A29" s="217" t="s">
        <v>48</v>
      </c>
      <c r="B29" s="183"/>
      <c r="C29" s="183"/>
      <c r="D29" s="184"/>
      <c r="E29" s="70">
        <v>79</v>
      </c>
      <c r="F29" s="69">
        <v>55</v>
      </c>
      <c r="G29" s="69">
        <v>18.5</v>
      </c>
    </row>
    <row r="30" spans="1:7" ht="21" thickBot="1">
      <c r="A30" s="217" t="s">
        <v>50</v>
      </c>
      <c r="B30" s="183"/>
      <c r="C30" s="183"/>
      <c r="D30" s="184"/>
      <c r="E30" s="75">
        <v>82.5</v>
      </c>
      <c r="F30" s="69">
        <v>64</v>
      </c>
      <c r="G30" s="69">
        <v>26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5"/>
  <sheetViews>
    <sheetView topLeftCell="A16" workbookViewId="0">
      <selection activeCell="H29" sqref="H29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48" t="s">
        <v>104</v>
      </c>
      <c r="B2" s="149"/>
      <c r="C2" s="149"/>
      <c r="D2" s="149"/>
      <c r="E2" s="150"/>
    </row>
    <row r="3" spans="1:6" ht="50.1" customHeight="1" thickBot="1">
      <c r="A3" s="223" t="s">
        <v>105</v>
      </c>
      <c r="B3" s="224"/>
      <c r="C3" s="76" t="s">
        <v>106</v>
      </c>
      <c r="D3" s="226"/>
      <c r="E3" s="13"/>
      <c r="F3" s="83"/>
    </row>
    <row r="4" spans="1:6" ht="39.950000000000003" customHeight="1" thickBot="1">
      <c r="A4" s="153" t="s">
        <v>670</v>
      </c>
      <c r="B4" s="225"/>
      <c r="C4" s="77"/>
      <c r="D4" s="227"/>
      <c r="E4" s="14" t="s">
        <v>34</v>
      </c>
      <c r="F4" s="105">
        <v>15</v>
      </c>
    </row>
    <row r="5" spans="1:6" ht="39.950000000000003" customHeight="1" thickBot="1">
      <c r="A5" s="155" t="s">
        <v>458</v>
      </c>
      <c r="B5" s="156"/>
      <c r="C5" s="78"/>
      <c r="D5" s="78"/>
      <c r="E5" s="15" t="s">
        <v>36</v>
      </c>
      <c r="F5" s="84">
        <v>15</v>
      </c>
    </row>
    <row r="6" spans="1:6" ht="39.950000000000003" customHeight="1" thickBot="1">
      <c r="A6" s="167" t="s">
        <v>651</v>
      </c>
      <c r="B6" s="225"/>
      <c r="C6" s="79"/>
      <c r="D6" s="79"/>
      <c r="E6" s="16" t="s">
        <v>38</v>
      </c>
      <c r="F6" s="85">
        <v>11</v>
      </c>
    </row>
    <row r="7" spans="1:6" ht="39.950000000000003" customHeight="1" thickBot="1">
      <c r="A7" s="143" t="s">
        <v>734</v>
      </c>
      <c r="B7" s="144"/>
      <c r="C7" s="81"/>
      <c r="D7" s="81"/>
      <c r="E7" s="18"/>
      <c r="F7" s="84">
        <v>10</v>
      </c>
    </row>
    <row r="8" spans="1:6" ht="39.950000000000003" customHeight="1" thickBot="1">
      <c r="A8" s="143" t="s">
        <v>173</v>
      </c>
      <c r="B8" s="144"/>
      <c r="C8" s="81"/>
      <c r="D8" s="81"/>
      <c r="E8" s="18"/>
      <c r="F8" s="84">
        <v>9</v>
      </c>
    </row>
    <row r="9" spans="1:6" ht="39.950000000000003" customHeight="1" thickBot="1">
      <c r="A9" s="143" t="s">
        <v>577</v>
      </c>
      <c r="B9" s="144"/>
      <c r="C9" s="81"/>
      <c r="D9" s="81"/>
      <c r="E9" s="18"/>
      <c r="F9" s="84">
        <v>9</v>
      </c>
    </row>
    <row r="10" spans="1:6" ht="39.950000000000003" customHeight="1" thickBot="1">
      <c r="A10" s="143" t="s">
        <v>220</v>
      </c>
      <c r="B10" s="144"/>
      <c r="C10" s="81"/>
      <c r="D10" s="81"/>
      <c r="E10" s="18"/>
      <c r="F10" s="84">
        <v>9</v>
      </c>
    </row>
    <row r="11" spans="1:6" ht="39.950000000000003" customHeight="1" thickBot="1">
      <c r="A11" s="143" t="s">
        <v>144</v>
      </c>
      <c r="B11" s="144"/>
      <c r="C11" s="81"/>
      <c r="D11" s="81"/>
      <c r="E11" s="18"/>
      <c r="F11" s="84">
        <v>8</v>
      </c>
    </row>
    <row r="12" spans="1:6" ht="39.950000000000003" customHeight="1" thickBot="1">
      <c r="A12" s="143" t="s">
        <v>701</v>
      </c>
      <c r="B12" s="144"/>
      <c r="C12" s="81"/>
      <c r="D12" s="81"/>
      <c r="E12" s="18"/>
      <c r="F12" s="84">
        <v>8</v>
      </c>
    </row>
    <row r="13" spans="1:6" ht="39.950000000000003" customHeight="1" thickBot="1">
      <c r="A13" s="143" t="s">
        <v>740</v>
      </c>
      <c r="B13" s="144"/>
      <c r="C13" s="81"/>
      <c r="D13" s="81"/>
      <c r="E13" s="18"/>
      <c r="F13" s="84">
        <v>8</v>
      </c>
    </row>
    <row r="14" spans="1:6" ht="39.950000000000003" customHeight="1" thickBot="1">
      <c r="A14" s="143" t="s">
        <v>176</v>
      </c>
      <c r="B14" s="144"/>
      <c r="C14" s="81"/>
      <c r="D14" s="81"/>
      <c r="E14" s="18"/>
      <c r="F14" s="84">
        <v>7</v>
      </c>
    </row>
    <row r="15" spans="1:6" ht="39.950000000000003" customHeight="1" thickBot="1">
      <c r="A15" s="143" t="s">
        <v>650</v>
      </c>
      <c r="B15" s="144"/>
      <c r="C15" s="81"/>
      <c r="D15" s="81"/>
      <c r="E15" s="18"/>
      <c r="F15" s="84">
        <v>7</v>
      </c>
    </row>
    <row r="16" spans="1:6" ht="39.950000000000003" customHeight="1" thickBot="1">
      <c r="A16" s="143" t="s">
        <v>602</v>
      </c>
      <c r="B16" s="144"/>
      <c r="C16" s="81"/>
      <c r="D16" s="81"/>
      <c r="E16" s="18"/>
      <c r="F16" s="84">
        <v>6</v>
      </c>
    </row>
    <row r="17" spans="1:6" ht="39.950000000000003" customHeight="1" thickBot="1">
      <c r="A17" s="143" t="s">
        <v>210</v>
      </c>
      <c r="B17" s="144"/>
      <c r="C17" s="81"/>
      <c r="D17" s="81"/>
      <c r="E17" s="18"/>
      <c r="F17" s="84">
        <v>6</v>
      </c>
    </row>
    <row r="18" spans="1:6" ht="39.950000000000003" customHeight="1" thickBot="1">
      <c r="A18" s="143" t="s">
        <v>275</v>
      </c>
      <c r="B18" s="144"/>
      <c r="C18" s="81"/>
      <c r="D18" s="81"/>
      <c r="E18" s="18"/>
      <c r="F18" s="84">
        <v>6</v>
      </c>
    </row>
    <row r="19" spans="1:6" ht="39.950000000000003" customHeight="1" thickBot="1">
      <c r="A19" s="143" t="s">
        <v>320</v>
      </c>
      <c r="B19" s="144"/>
      <c r="C19" s="81"/>
      <c r="D19" s="81"/>
      <c r="E19" s="18"/>
      <c r="F19" s="84">
        <v>6</v>
      </c>
    </row>
    <row r="20" spans="1:6" ht="39.950000000000003" customHeight="1" thickBot="1">
      <c r="A20" s="143" t="s">
        <v>397</v>
      </c>
      <c r="B20" s="144"/>
      <c r="C20" s="81"/>
      <c r="D20" s="81"/>
      <c r="E20" s="18"/>
      <c r="F20" s="84">
        <v>6</v>
      </c>
    </row>
    <row r="21" spans="1:6" ht="39.950000000000003" customHeight="1" thickBot="1">
      <c r="A21" s="143" t="s">
        <v>692</v>
      </c>
      <c r="B21" s="144"/>
      <c r="C21" s="81"/>
      <c r="D21" s="81"/>
      <c r="E21" s="18"/>
      <c r="F21" s="84">
        <v>6</v>
      </c>
    </row>
    <row r="22" spans="1:6" ht="39.950000000000003" customHeight="1" thickBot="1">
      <c r="A22" s="143" t="s">
        <v>276</v>
      </c>
      <c r="B22" s="144"/>
      <c r="C22" s="81"/>
      <c r="D22" s="81"/>
      <c r="E22" s="18"/>
      <c r="F22" s="84">
        <v>5</v>
      </c>
    </row>
    <row r="23" spans="1:6" ht="39.950000000000003" customHeight="1" thickBot="1">
      <c r="A23" s="143" t="s">
        <v>669</v>
      </c>
      <c r="B23" s="144"/>
      <c r="C23" s="81"/>
      <c r="D23" s="81"/>
      <c r="E23" s="18"/>
      <c r="F23" s="84">
        <v>5</v>
      </c>
    </row>
    <row r="24" spans="1:6" ht="39.950000000000003" customHeight="1" thickBot="1">
      <c r="A24" s="143" t="s">
        <v>498</v>
      </c>
      <c r="B24" s="144"/>
      <c r="C24" s="81"/>
      <c r="D24" s="81"/>
      <c r="E24" s="18"/>
      <c r="F24" s="84">
        <v>5</v>
      </c>
    </row>
    <row r="25" spans="1:6" ht="39.950000000000003" customHeight="1" thickBot="1">
      <c r="A25" s="143" t="s">
        <v>198</v>
      </c>
      <c r="B25" s="144"/>
      <c r="C25" s="81"/>
      <c r="D25" s="81"/>
      <c r="E25" s="18"/>
      <c r="F25" s="84">
        <v>5</v>
      </c>
    </row>
    <row r="26" spans="1:6" ht="39.950000000000003" customHeight="1" thickBot="1">
      <c r="A26" s="143" t="s">
        <v>402</v>
      </c>
      <c r="B26" s="144"/>
      <c r="C26" s="81"/>
      <c r="D26" s="81"/>
      <c r="E26" s="18"/>
      <c r="F26" s="84">
        <v>5</v>
      </c>
    </row>
    <row r="27" spans="1:6" ht="39.950000000000003" customHeight="1" thickBot="1">
      <c r="A27" s="143" t="s">
        <v>225</v>
      </c>
      <c r="B27" s="144"/>
      <c r="C27" s="81"/>
      <c r="D27" s="81"/>
      <c r="E27" s="18"/>
      <c r="F27" s="84">
        <v>5</v>
      </c>
    </row>
    <row r="28" spans="1:6" ht="39.950000000000003" customHeight="1" thickBot="1">
      <c r="A28" s="143" t="s">
        <v>447</v>
      </c>
      <c r="B28" s="144"/>
      <c r="C28" s="81"/>
      <c r="D28" s="81"/>
      <c r="E28" s="18"/>
      <c r="F28" s="84">
        <v>5</v>
      </c>
    </row>
    <row r="29" spans="1:6" ht="39.950000000000003" customHeight="1" thickBot="1">
      <c r="A29" s="143" t="s">
        <v>213</v>
      </c>
      <c r="B29" s="144"/>
      <c r="C29" s="81"/>
      <c r="D29" s="81"/>
      <c r="E29" s="18"/>
      <c r="F29" s="84">
        <v>5</v>
      </c>
    </row>
    <row r="30" spans="1:6" ht="39.950000000000003" customHeight="1" thickBot="1">
      <c r="A30" s="143" t="s">
        <v>771</v>
      </c>
      <c r="B30" s="144"/>
      <c r="C30" s="81"/>
      <c r="D30" s="81"/>
      <c r="E30" s="18"/>
      <c r="F30" s="84">
        <v>5</v>
      </c>
    </row>
    <row r="31" spans="1:6" ht="39.950000000000003" customHeight="1" thickBot="1">
      <c r="A31" s="143" t="s">
        <v>501</v>
      </c>
      <c r="B31" s="144"/>
      <c r="C31" s="81"/>
      <c r="D31" s="81"/>
      <c r="E31" s="18"/>
      <c r="F31" s="84">
        <v>4</v>
      </c>
    </row>
    <row r="32" spans="1:6" ht="39.950000000000003" customHeight="1" thickBot="1">
      <c r="A32" s="143" t="s">
        <v>656</v>
      </c>
      <c r="B32" s="144"/>
      <c r="C32" s="81"/>
      <c r="D32" s="81"/>
      <c r="E32" s="18"/>
      <c r="F32" s="84">
        <v>4</v>
      </c>
    </row>
    <row r="33" spans="1:6" ht="39.950000000000003" customHeight="1" thickBot="1">
      <c r="A33" s="143" t="s">
        <v>293</v>
      </c>
      <c r="B33" s="144"/>
      <c r="C33" s="81"/>
      <c r="D33" s="81"/>
      <c r="E33" s="18"/>
      <c r="F33" s="84">
        <v>4</v>
      </c>
    </row>
    <row r="34" spans="1:6" ht="39.950000000000003" customHeight="1" thickBot="1">
      <c r="A34" s="143" t="s">
        <v>430</v>
      </c>
      <c r="B34" s="144"/>
      <c r="C34" s="81"/>
      <c r="D34" s="81"/>
      <c r="E34" s="18"/>
      <c r="F34" s="84">
        <v>4</v>
      </c>
    </row>
    <row r="35" spans="1:6" ht="39.950000000000003" customHeight="1" thickBot="1">
      <c r="A35" s="143" t="s">
        <v>395</v>
      </c>
      <c r="B35" s="144"/>
      <c r="C35" s="81"/>
      <c r="D35" s="81"/>
      <c r="E35" s="18"/>
      <c r="F35" s="84">
        <v>4</v>
      </c>
    </row>
    <row r="36" spans="1:6" ht="39.950000000000003" customHeight="1" thickBot="1">
      <c r="A36" s="143" t="s">
        <v>197</v>
      </c>
      <c r="B36" s="144"/>
      <c r="C36" s="81"/>
      <c r="D36" s="81"/>
      <c r="E36" s="18"/>
      <c r="F36" s="84">
        <v>3</v>
      </c>
    </row>
    <row r="37" spans="1:6" ht="39.950000000000003" customHeight="1" thickBot="1">
      <c r="A37" s="143" t="s">
        <v>336</v>
      </c>
      <c r="B37" s="144"/>
      <c r="C37" s="81"/>
      <c r="D37" s="81"/>
      <c r="E37" s="18"/>
      <c r="F37" s="84">
        <v>3</v>
      </c>
    </row>
    <row r="38" spans="1:6" ht="39.950000000000003" customHeight="1" thickBot="1">
      <c r="A38" s="143" t="s">
        <v>722</v>
      </c>
      <c r="B38" s="144"/>
      <c r="C38" s="81"/>
      <c r="D38" s="81"/>
      <c r="E38" s="18"/>
      <c r="F38" s="84">
        <v>3</v>
      </c>
    </row>
    <row r="39" spans="1:6" ht="39.950000000000003" customHeight="1" thickBot="1">
      <c r="A39" s="143" t="s">
        <v>337</v>
      </c>
      <c r="B39" s="144"/>
      <c r="C39" s="81"/>
      <c r="D39" s="81"/>
      <c r="E39" s="18"/>
      <c r="F39" s="84">
        <v>3</v>
      </c>
    </row>
    <row r="40" spans="1:6" ht="39.950000000000003" customHeight="1" thickBot="1">
      <c r="A40" s="143" t="s">
        <v>549</v>
      </c>
      <c r="B40" s="144"/>
      <c r="C40" s="81"/>
      <c r="D40" s="81"/>
      <c r="E40" s="18"/>
      <c r="F40" s="84">
        <v>3</v>
      </c>
    </row>
    <row r="41" spans="1:6" ht="39.950000000000003" customHeight="1" thickBot="1">
      <c r="A41" s="143" t="s">
        <v>649</v>
      </c>
      <c r="B41" s="144"/>
      <c r="C41" s="81"/>
      <c r="D41" s="81"/>
      <c r="E41" s="18"/>
      <c r="F41" s="84">
        <v>3</v>
      </c>
    </row>
    <row r="42" spans="1:6" ht="39.950000000000003" customHeight="1" thickBot="1">
      <c r="A42" s="143" t="s">
        <v>201</v>
      </c>
      <c r="B42" s="144"/>
      <c r="C42" s="81"/>
      <c r="D42" s="81"/>
      <c r="E42" s="18"/>
      <c r="F42" s="84">
        <v>3</v>
      </c>
    </row>
    <row r="43" spans="1:6" ht="39.950000000000003" customHeight="1" thickBot="1">
      <c r="A43" s="143" t="s">
        <v>295</v>
      </c>
      <c r="B43" s="144"/>
      <c r="C43" s="81"/>
      <c r="D43" s="81"/>
      <c r="E43" s="18"/>
      <c r="F43" s="84">
        <v>3</v>
      </c>
    </row>
    <row r="44" spans="1:6" ht="39.950000000000003" customHeight="1" thickBot="1">
      <c r="A44" s="143" t="s">
        <v>390</v>
      </c>
      <c r="B44" s="144"/>
      <c r="C44" s="81"/>
      <c r="D44" s="81"/>
      <c r="E44" s="18"/>
      <c r="F44" s="84">
        <v>3</v>
      </c>
    </row>
    <row r="45" spans="1:6" ht="39.950000000000003" customHeight="1" thickBot="1">
      <c r="A45" s="143" t="s">
        <v>576</v>
      </c>
      <c r="B45" s="144"/>
      <c r="C45" s="81"/>
      <c r="D45" s="81"/>
      <c r="E45" s="18"/>
      <c r="F45" s="84">
        <v>3</v>
      </c>
    </row>
    <row r="46" spans="1:6" ht="39.950000000000003" customHeight="1" thickBot="1">
      <c r="A46" s="143" t="s">
        <v>583</v>
      </c>
      <c r="B46" s="144"/>
      <c r="C46" s="81"/>
      <c r="D46" s="81"/>
      <c r="E46" s="18"/>
      <c r="F46" s="84">
        <v>3</v>
      </c>
    </row>
    <row r="47" spans="1:6" ht="39.950000000000003" customHeight="1" thickBot="1">
      <c r="A47" s="143" t="s">
        <v>274</v>
      </c>
      <c r="B47" s="144"/>
      <c r="C47" s="81"/>
      <c r="D47" s="81"/>
      <c r="E47" s="18"/>
      <c r="F47" s="84">
        <v>3</v>
      </c>
    </row>
    <row r="48" spans="1:6" ht="39.950000000000003" customHeight="1" thickBot="1">
      <c r="A48" s="143" t="s">
        <v>279</v>
      </c>
      <c r="B48" s="144"/>
      <c r="C48" s="81"/>
      <c r="D48" s="81"/>
      <c r="E48" s="18"/>
      <c r="F48" s="84">
        <v>3</v>
      </c>
    </row>
    <row r="49" spans="1:6" ht="39.950000000000003" customHeight="1" thickBot="1">
      <c r="A49" s="143" t="s">
        <v>683</v>
      </c>
      <c r="B49" s="144"/>
      <c r="C49" s="81"/>
      <c r="D49" s="81"/>
      <c r="E49" s="18"/>
      <c r="F49" s="84">
        <v>3</v>
      </c>
    </row>
    <row r="50" spans="1:6" ht="39.950000000000003" customHeight="1" thickBot="1">
      <c r="A50" s="143" t="s">
        <v>586</v>
      </c>
      <c r="B50" s="144"/>
      <c r="C50" s="81"/>
      <c r="D50" s="81"/>
      <c r="E50" s="18"/>
      <c r="F50" s="84">
        <v>3</v>
      </c>
    </row>
    <row r="51" spans="1:6" ht="39.950000000000003" customHeight="1" thickBot="1">
      <c r="A51" s="143" t="s">
        <v>324</v>
      </c>
      <c r="B51" s="144"/>
      <c r="C51" s="81"/>
      <c r="D51" s="81"/>
      <c r="E51" s="18"/>
      <c r="F51" s="84">
        <v>3</v>
      </c>
    </row>
    <row r="52" spans="1:6" ht="39.950000000000003" customHeight="1" thickBot="1">
      <c r="A52" s="143" t="s">
        <v>260</v>
      </c>
      <c r="B52" s="144"/>
      <c r="C52" s="81"/>
      <c r="D52" s="81"/>
      <c r="E52" s="18"/>
      <c r="F52" s="84">
        <v>3</v>
      </c>
    </row>
    <row r="53" spans="1:6" ht="39.950000000000003" customHeight="1" thickBot="1">
      <c r="A53" s="143" t="s">
        <v>179</v>
      </c>
      <c r="B53" s="144"/>
      <c r="C53" s="81"/>
      <c r="D53" s="81"/>
      <c r="E53" s="18"/>
      <c r="F53" s="84">
        <v>3</v>
      </c>
    </row>
    <row r="54" spans="1:6" ht="39.950000000000003" customHeight="1" thickBot="1">
      <c r="A54" s="143" t="s">
        <v>652</v>
      </c>
      <c r="B54" s="144"/>
      <c r="C54" s="81"/>
      <c r="D54" s="81"/>
      <c r="E54" s="18"/>
      <c r="F54" s="84">
        <v>3</v>
      </c>
    </row>
    <row r="55" spans="1:6" ht="39.950000000000003" customHeight="1" thickBot="1">
      <c r="A55" s="143" t="s">
        <v>753</v>
      </c>
      <c r="B55" s="144"/>
      <c r="C55" s="81"/>
      <c r="D55" s="81"/>
      <c r="E55" s="18"/>
      <c r="F55" s="84">
        <v>3</v>
      </c>
    </row>
    <row r="56" spans="1:6" ht="39.950000000000003" customHeight="1" thickBot="1">
      <c r="A56" s="143" t="s">
        <v>243</v>
      </c>
      <c r="B56" s="144"/>
      <c r="C56" s="81"/>
      <c r="D56" s="81"/>
      <c r="E56" s="18"/>
      <c r="F56" s="84">
        <v>3</v>
      </c>
    </row>
    <row r="57" spans="1:6" ht="39.950000000000003" customHeight="1" thickBot="1">
      <c r="A57" s="143" t="s">
        <v>526</v>
      </c>
      <c r="B57" s="144"/>
      <c r="C57" s="81"/>
      <c r="D57" s="81"/>
      <c r="E57" s="18"/>
      <c r="F57" s="84">
        <v>3</v>
      </c>
    </row>
    <row r="58" spans="1:6" ht="39.950000000000003" customHeight="1" thickBot="1">
      <c r="A58" s="143" t="s">
        <v>301</v>
      </c>
      <c r="B58" s="144"/>
      <c r="C58" s="81"/>
      <c r="D58" s="81"/>
      <c r="E58" s="18"/>
      <c r="F58" s="84">
        <v>2</v>
      </c>
    </row>
    <row r="59" spans="1:6" ht="39.950000000000003" customHeight="1" thickBot="1">
      <c r="A59" s="143" t="s">
        <v>345</v>
      </c>
      <c r="B59" s="144"/>
      <c r="C59" s="81"/>
      <c r="D59" s="81"/>
      <c r="E59" s="18"/>
      <c r="F59" s="84">
        <v>2</v>
      </c>
    </row>
    <row r="60" spans="1:6" ht="39.950000000000003" customHeight="1" thickBot="1">
      <c r="A60" s="143" t="s">
        <v>404</v>
      </c>
      <c r="B60" s="144"/>
      <c r="C60" s="81"/>
      <c r="D60" s="81"/>
      <c r="E60" s="18"/>
      <c r="F60" s="84">
        <v>2</v>
      </c>
    </row>
    <row r="61" spans="1:6" ht="39.950000000000003" customHeight="1" thickBot="1">
      <c r="A61" s="143" t="s">
        <v>426</v>
      </c>
      <c r="B61" s="144"/>
      <c r="C61" s="81"/>
      <c r="D61" s="81"/>
      <c r="E61" s="18"/>
      <c r="F61" s="84">
        <v>2</v>
      </c>
    </row>
    <row r="62" spans="1:6" ht="39.950000000000003" customHeight="1" thickBot="1">
      <c r="A62" s="143" t="s">
        <v>575</v>
      </c>
      <c r="B62" s="144"/>
      <c r="C62" s="81"/>
      <c r="D62" s="81"/>
      <c r="E62" s="18"/>
      <c r="F62" s="84">
        <v>2</v>
      </c>
    </row>
    <row r="63" spans="1:6" ht="39.950000000000003" customHeight="1" thickBot="1">
      <c r="A63" s="143" t="s">
        <v>127</v>
      </c>
      <c r="B63" s="144"/>
      <c r="C63" s="81"/>
      <c r="D63" s="81"/>
      <c r="E63" s="18"/>
      <c r="F63" s="84">
        <v>2</v>
      </c>
    </row>
    <row r="64" spans="1:6" ht="39.950000000000003" customHeight="1" thickBot="1">
      <c r="A64" s="143" t="s">
        <v>620</v>
      </c>
      <c r="B64" s="144"/>
      <c r="C64" s="81"/>
      <c r="D64" s="81"/>
      <c r="E64" s="18"/>
      <c r="F64" s="84">
        <v>2</v>
      </c>
    </row>
    <row r="65" spans="1:6" ht="39.950000000000003" customHeight="1" thickBot="1">
      <c r="A65" s="143" t="s">
        <v>380</v>
      </c>
      <c r="B65" s="225"/>
      <c r="C65" s="81"/>
      <c r="D65" s="81"/>
      <c r="E65" s="18"/>
      <c r="F65" s="84">
        <v>2</v>
      </c>
    </row>
    <row r="66" spans="1:6" ht="39.950000000000003" customHeight="1" thickBot="1">
      <c r="A66" s="143" t="s">
        <v>523</v>
      </c>
      <c r="B66" s="144"/>
      <c r="C66" s="81"/>
      <c r="D66" s="81"/>
      <c r="E66" s="18"/>
      <c r="F66" s="84">
        <v>2</v>
      </c>
    </row>
    <row r="67" spans="1:6" ht="39.950000000000003" customHeight="1" thickBot="1">
      <c r="A67" s="143" t="s">
        <v>566</v>
      </c>
      <c r="B67" s="144"/>
      <c r="C67" s="81"/>
      <c r="D67" s="81"/>
      <c r="E67" s="18"/>
      <c r="F67" s="84">
        <v>2</v>
      </c>
    </row>
    <row r="68" spans="1:6" ht="39.950000000000003" customHeight="1" thickBot="1">
      <c r="A68" s="143" t="s">
        <v>387</v>
      </c>
      <c r="B68" s="144"/>
      <c r="C68" s="81"/>
      <c r="D68" s="81"/>
      <c r="E68" s="18"/>
      <c r="F68" s="84">
        <v>2</v>
      </c>
    </row>
    <row r="69" spans="1:6" ht="39.950000000000003" customHeight="1" thickBot="1">
      <c r="A69" s="143" t="s">
        <v>460</v>
      </c>
      <c r="B69" s="144"/>
      <c r="C69" s="81"/>
      <c r="D69" s="81"/>
      <c r="E69" s="18"/>
      <c r="F69" s="84">
        <v>2</v>
      </c>
    </row>
    <row r="70" spans="1:6" ht="39.950000000000003" customHeight="1" thickBot="1">
      <c r="A70" s="143" t="s">
        <v>303</v>
      </c>
      <c r="B70" s="144"/>
      <c r="C70" s="81"/>
      <c r="D70" s="81"/>
      <c r="E70" s="18"/>
      <c r="F70" s="84">
        <v>2</v>
      </c>
    </row>
    <row r="71" spans="1:6" ht="39.950000000000003" customHeight="1" thickBot="1">
      <c r="A71" s="143" t="s">
        <v>208</v>
      </c>
      <c r="B71" s="144"/>
      <c r="C71" s="80"/>
      <c r="D71" s="80"/>
      <c r="E71" s="19"/>
      <c r="F71" s="84">
        <v>2</v>
      </c>
    </row>
    <row r="72" spans="1:6" ht="39.950000000000003" customHeight="1" thickBot="1">
      <c r="A72" s="143" t="s">
        <v>531</v>
      </c>
      <c r="B72" s="144"/>
      <c r="C72" s="80"/>
      <c r="D72" s="80"/>
      <c r="E72" s="19"/>
      <c r="F72" s="84">
        <v>2</v>
      </c>
    </row>
    <row r="73" spans="1:6" ht="39.950000000000003" customHeight="1" thickBot="1">
      <c r="A73" s="143" t="s">
        <v>368</v>
      </c>
      <c r="B73" s="144"/>
      <c r="C73" s="80"/>
      <c r="D73" s="80"/>
      <c r="E73" s="19"/>
      <c r="F73" s="84">
        <v>2</v>
      </c>
    </row>
    <row r="74" spans="1:6" ht="39.950000000000003" customHeight="1" thickBot="1">
      <c r="A74" s="143" t="s">
        <v>414</v>
      </c>
      <c r="B74" s="144"/>
      <c r="C74" s="80"/>
      <c r="D74" s="80"/>
      <c r="E74" s="19"/>
      <c r="F74" s="84">
        <v>2</v>
      </c>
    </row>
    <row r="75" spans="1:6" ht="39.950000000000003" customHeight="1" thickBot="1">
      <c r="A75" s="143" t="s">
        <v>497</v>
      </c>
      <c r="B75" s="144"/>
      <c r="C75" s="80"/>
      <c r="D75" s="80"/>
      <c r="E75" s="19"/>
      <c r="F75" s="84">
        <v>2</v>
      </c>
    </row>
    <row r="76" spans="1:6" ht="39.950000000000003" customHeight="1" thickBot="1">
      <c r="A76" s="143" t="s">
        <v>668</v>
      </c>
      <c r="B76" s="144"/>
      <c r="C76" s="80"/>
      <c r="D76" s="80"/>
      <c r="E76" s="19"/>
      <c r="F76" s="84">
        <v>2</v>
      </c>
    </row>
    <row r="77" spans="1:6" ht="39.950000000000003" customHeight="1" thickBot="1">
      <c r="A77" s="143" t="s">
        <v>358</v>
      </c>
      <c r="B77" s="144"/>
      <c r="C77" s="80"/>
      <c r="D77" s="80"/>
      <c r="E77" s="19"/>
      <c r="F77" s="84">
        <v>2</v>
      </c>
    </row>
    <row r="78" spans="1:6" ht="39.950000000000003" customHeight="1" thickBot="1">
      <c r="A78" s="143" t="s">
        <v>277</v>
      </c>
      <c r="B78" s="144"/>
      <c r="C78" s="80"/>
      <c r="D78" s="80"/>
      <c r="E78" s="19"/>
      <c r="F78" s="84">
        <v>2</v>
      </c>
    </row>
    <row r="79" spans="1:6" ht="39.950000000000003" customHeight="1" thickBot="1">
      <c r="A79" s="143" t="s">
        <v>415</v>
      </c>
      <c r="B79" s="144"/>
      <c r="C79" s="80"/>
      <c r="D79" s="80"/>
      <c r="E79" s="19"/>
      <c r="F79" s="84">
        <v>2</v>
      </c>
    </row>
    <row r="80" spans="1:6" ht="39.950000000000003" customHeight="1" thickBot="1">
      <c r="A80" s="143" t="s">
        <v>342</v>
      </c>
      <c r="B80" s="144"/>
      <c r="C80" s="80"/>
      <c r="D80" s="80"/>
      <c r="E80" s="19"/>
      <c r="F80" s="84">
        <v>2</v>
      </c>
    </row>
    <row r="81" spans="1:6" ht="39.950000000000003" customHeight="1" thickBot="1">
      <c r="A81" s="143" t="s">
        <v>258</v>
      </c>
      <c r="B81" s="144"/>
      <c r="C81" s="80"/>
      <c r="D81" s="80"/>
      <c r="E81" s="19"/>
      <c r="F81" s="84">
        <v>2</v>
      </c>
    </row>
    <row r="82" spans="1:6" ht="39.950000000000003" customHeight="1" thickBot="1">
      <c r="A82" s="143" t="s">
        <v>519</v>
      </c>
      <c r="B82" s="144"/>
      <c r="C82" s="80"/>
      <c r="D82" s="80"/>
      <c r="E82" s="19"/>
      <c r="F82" s="84">
        <v>1</v>
      </c>
    </row>
    <row r="83" spans="1:6" ht="39.950000000000003" customHeight="1" thickBot="1">
      <c r="A83" s="143" t="s">
        <v>611</v>
      </c>
      <c r="B83" s="144"/>
      <c r="C83" s="82"/>
      <c r="D83" s="82"/>
      <c r="E83" s="20"/>
      <c r="F83" s="84">
        <v>1</v>
      </c>
    </row>
    <row r="84" spans="1:6" ht="39.950000000000003" customHeight="1" thickBot="1">
      <c r="A84" s="143" t="s">
        <v>359</v>
      </c>
      <c r="B84" s="144"/>
      <c r="C84" s="82"/>
      <c r="D84" s="82"/>
      <c r="E84" s="20"/>
      <c r="F84" s="84">
        <v>1</v>
      </c>
    </row>
    <row r="85" spans="1:6" ht="39.950000000000003" customHeight="1" thickBot="1">
      <c r="A85" s="183" t="s">
        <v>381</v>
      </c>
      <c r="B85" s="184"/>
      <c r="C85" s="82"/>
      <c r="D85" s="82"/>
      <c r="E85" s="20"/>
      <c r="F85" s="84">
        <v>1</v>
      </c>
    </row>
    <row r="86" spans="1:6" ht="39.950000000000003" customHeight="1" thickBot="1">
      <c r="A86" s="183" t="s">
        <v>479</v>
      </c>
      <c r="B86" s="184"/>
      <c r="C86" s="82"/>
      <c r="D86" s="82"/>
      <c r="E86" s="20"/>
      <c r="F86" s="84">
        <v>1</v>
      </c>
    </row>
    <row r="87" spans="1:6" ht="39.950000000000003" customHeight="1" thickBot="1">
      <c r="A87" s="183" t="s">
        <v>880</v>
      </c>
      <c r="B87" s="184"/>
      <c r="C87" s="82"/>
      <c r="D87" s="82"/>
      <c r="E87" s="20"/>
      <c r="F87" s="84">
        <v>1</v>
      </c>
    </row>
    <row r="88" spans="1:6" ht="39.950000000000003" customHeight="1" thickBot="1">
      <c r="A88" s="183" t="s">
        <v>441</v>
      </c>
      <c r="B88" s="184"/>
      <c r="C88" s="82"/>
      <c r="D88" s="82"/>
      <c r="E88" s="20"/>
      <c r="F88" s="84">
        <v>1</v>
      </c>
    </row>
    <row r="89" spans="1:6" ht="39.950000000000003" customHeight="1" thickBot="1">
      <c r="A89" s="183" t="s">
        <v>597</v>
      </c>
      <c r="B89" s="184"/>
      <c r="C89" s="82"/>
      <c r="D89" s="82"/>
      <c r="E89" s="20"/>
      <c r="F89" s="84">
        <v>1</v>
      </c>
    </row>
    <row r="90" spans="1:6" ht="39.950000000000003" customHeight="1" thickBot="1">
      <c r="A90" s="183" t="s">
        <v>446</v>
      </c>
      <c r="B90" s="184"/>
      <c r="C90" s="82"/>
      <c r="D90" s="82"/>
      <c r="E90" s="20"/>
      <c r="F90" s="84">
        <v>1</v>
      </c>
    </row>
    <row r="91" spans="1:6" ht="39.950000000000003" customHeight="1" thickBot="1">
      <c r="A91" s="183" t="s">
        <v>338</v>
      </c>
      <c r="B91" s="184"/>
      <c r="C91" s="82"/>
      <c r="D91" s="82"/>
      <c r="E91" s="20"/>
      <c r="F91" s="84">
        <v>1</v>
      </c>
    </row>
    <row r="92" spans="1:6" ht="39.950000000000003" customHeight="1" thickBot="1">
      <c r="A92" s="183" t="s">
        <v>673</v>
      </c>
      <c r="B92" s="184"/>
      <c r="C92" s="82"/>
      <c r="D92" s="82"/>
      <c r="E92" s="20"/>
      <c r="F92" s="84">
        <v>1</v>
      </c>
    </row>
    <row r="93" spans="1:6" ht="39.950000000000003" customHeight="1" thickBot="1">
      <c r="A93" s="183" t="s">
        <v>382</v>
      </c>
      <c r="B93" s="184"/>
      <c r="C93" s="82"/>
      <c r="D93" s="82"/>
      <c r="E93" s="20"/>
      <c r="F93" s="84">
        <v>1</v>
      </c>
    </row>
    <row r="94" spans="1:6" ht="39.950000000000003" customHeight="1" thickBot="1">
      <c r="A94" s="183" t="s">
        <v>255</v>
      </c>
      <c r="B94" s="184"/>
      <c r="C94" s="82"/>
      <c r="D94" s="82"/>
      <c r="E94" s="20"/>
      <c r="F94" s="84">
        <v>1</v>
      </c>
    </row>
    <row r="95" spans="1:6" ht="39.950000000000003" customHeight="1" thickBot="1">
      <c r="A95" s="183" t="s">
        <v>202</v>
      </c>
      <c r="B95" s="184"/>
      <c r="C95" s="82"/>
      <c r="D95" s="82"/>
      <c r="E95" s="20"/>
      <c r="F95" s="84">
        <v>1</v>
      </c>
    </row>
    <row r="96" spans="1:6" ht="39.950000000000003" customHeight="1" thickBot="1">
      <c r="A96" s="183" t="s">
        <v>778</v>
      </c>
      <c r="B96" s="184"/>
      <c r="C96" s="82"/>
      <c r="D96" s="82"/>
      <c r="E96" s="20"/>
      <c r="F96" s="84">
        <v>1</v>
      </c>
    </row>
    <row r="97" spans="1:6" ht="39.950000000000003" customHeight="1" thickBot="1">
      <c r="A97" s="183" t="s">
        <v>224</v>
      </c>
      <c r="B97" s="184"/>
      <c r="C97" s="82"/>
      <c r="D97" s="82"/>
      <c r="E97" s="20"/>
      <c r="F97" s="84">
        <v>1</v>
      </c>
    </row>
    <row r="98" spans="1:6" ht="39.950000000000003" customHeight="1" thickBot="1">
      <c r="A98" s="143" t="s">
        <v>508</v>
      </c>
      <c r="B98" s="144"/>
      <c r="C98" s="82"/>
      <c r="D98" s="82"/>
      <c r="E98" s="20"/>
      <c r="F98" s="84">
        <v>1</v>
      </c>
    </row>
    <row r="99" spans="1:6" ht="39.950000000000003" customHeight="1" thickBot="1">
      <c r="A99" s="143" t="s">
        <v>129</v>
      </c>
      <c r="B99" s="144"/>
      <c r="C99" s="82"/>
      <c r="D99" s="82"/>
      <c r="E99" s="20"/>
      <c r="F99" s="84">
        <v>1</v>
      </c>
    </row>
    <row r="100" spans="1:6" ht="39.950000000000003" customHeight="1" thickBot="1">
      <c r="A100" s="143" t="s">
        <v>562</v>
      </c>
      <c r="B100" s="144"/>
      <c r="C100" s="82"/>
      <c r="D100" s="82"/>
      <c r="E100" s="20"/>
      <c r="F100" s="84">
        <v>1</v>
      </c>
    </row>
    <row r="101" spans="1:6" ht="39.950000000000003" customHeight="1" thickBot="1">
      <c r="A101" s="143" t="s">
        <v>472</v>
      </c>
      <c r="B101" s="144"/>
      <c r="C101" s="82"/>
      <c r="D101" s="82"/>
      <c r="E101" s="20"/>
      <c r="F101" s="84">
        <v>1</v>
      </c>
    </row>
    <row r="102" spans="1:6" ht="39.950000000000003" customHeight="1" thickBot="1">
      <c r="A102" s="143" t="s">
        <v>588</v>
      </c>
      <c r="B102" s="144"/>
      <c r="C102" s="82"/>
      <c r="D102" s="82"/>
      <c r="E102" s="20"/>
      <c r="F102" s="84">
        <v>1</v>
      </c>
    </row>
    <row r="103" spans="1:6" ht="39.950000000000003" customHeight="1" thickBot="1">
      <c r="A103" s="143" t="s">
        <v>412</v>
      </c>
      <c r="B103" s="225"/>
      <c r="C103" s="82"/>
      <c r="D103" s="82"/>
      <c r="E103" s="20"/>
      <c r="F103" s="84">
        <v>1</v>
      </c>
    </row>
    <row r="104" spans="1:6" ht="39.950000000000003" customHeight="1" thickBot="1">
      <c r="A104" s="143" t="s">
        <v>209</v>
      </c>
      <c r="B104" s="144"/>
      <c r="C104" s="82"/>
      <c r="D104" s="82"/>
      <c r="E104" s="20"/>
      <c r="F104" s="84">
        <v>1</v>
      </c>
    </row>
    <row r="105" spans="1:6" ht="39.950000000000003" customHeight="1" thickBot="1">
      <c r="A105" s="143" t="s">
        <v>538</v>
      </c>
      <c r="B105" s="144"/>
      <c r="C105" s="82"/>
      <c r="D105" s="82"/>
      <c r="E105" s="20"/>
      <c r="F105" s="84">
        <v>1</v>
      </c>
    </row>
    <row r="106" spans="1:6" ht="39.950000000000003" customHeight="1" thickBot="1">
      <c r="A106" s="143" t="s">
        <v>257</v>
      </c>
      <c r="B106" s="144"/>
      <c r="C106" s="82"/>
      <c r="D106" s="82"/>
      <c r="E106" s="20"/>
      <c r="F106" s="84">
        <v>1</v>
      </c>
    </row>
    <row r="107" spans="1:6" ht="39.950000000000003" customHeight="1" thickBot="1">
      <c r="A107" s="143" t="s">
        <v>445</v>
      </c>
      <c r="B107" s="144"/>
      <c r="C107" s="82"/>
      <c r="D107" s="82"/>
      <c r="E107" s="20"/>
      <c r="F107" s="84">
        <v>1</v>
      </c>
    </row>
    <row r="108" spans="1:6" ht="39.950000000000003" customHeight="1" thickBot="1">
      <c r="A108" s="143" t="s">
        <v>715</v>
      </c>
      <c r="B108" s="144"/>
      <c r="C108" s="82"/>
      <c r="D108" s="82"/>
      <c r="E108" s="20"/>
      <c r="F108" s="84">
        <v>1</v>
      </c>
    </row>
    <row r="109" spans="1:6" ht="39.950000000000003" customHeight="1" thickBot="1">
      <c r="A109" s="143" t="s">
        <v>601</v>
      </c>
      <c r="B109" s="144"/>
      <c r="C109" s="82"/>
      <c r="D109" s="82"/>
      <c r="E109" s="20"/>
      <c r="F109" s="84">
        <v>1</v>
      </c>
    </row>
    <row r="110" spans="1:6" ht="39.950000000000003" customHeight="1" thickBot="1">
      <c r="A110" s="143" t="s">
        <v>434</v>
      </c>
      <c r="B110" s="144"/>
      <c r="C110" s="82"/>
      <c r="D110" s="82"/>
      <c r="E110" s="20"/>
      <c r="F110" s="84">
        <v>1</v>
      </c>
    </row>
    <row r="111" spans="1:6" ht="39.950000000000003" customHeight="1" thickBot="1">
      <c r="A111" s="143" t="s">
        <v>435</v>
      </c>
      <c r="B111" s="144"/>
      <c r="C111" s="82"/>
      <c r="D111" s="82"/>
      <c r="E111" s="20"/>
      <c r="F111" s="84">
        <v>1</v>
      </c>
    </row>
    <row r="112" spans="1:6" ht="39.950000000000003" customHeight="1" thickBot="1">
      <c r="A112" s="143" t="s">
        <v>340</v>
      </c>
      <c r="B112" s="144"/>
      <c r="C112" s="82"/>
      <c r="D112" s="82"/>
      <c r="E112" s="20"/>
      <c r="F112" s="84">
        <v>1</v>
      </c>
    </row>
    <row r="113" spans="1:6" ht="39.950000000000003" customHeight="1" thickBot="1">
      <c r="A113" s="183" t="s">
        <v>304</v>
      </c>
      <c r="B113" s="184"/>
      <c r="C113" s="82"/>
      <c r="D113" s="82"/>
      <c r="E113" s="20"/>
      <c r="F113" s="84">
        <v>1</v>
      </c>
    </row>
    <row r="114" spans="1:6" ht="39.950000000000003" customHeight="1" thickBot="1">
      <c r="A114" s="183" t="s">
        <v>174</v>
      </c>
      <c r="B114" s="184"/>
      <c r="C114" s="82"/>
      <c r="D114" s="82"/>
      <c r="E114" s="20"/>
      <c r="F114" s="84">
        <v>1</v>
      </c>
    </row>
    <row r="115" spans="1:6" ht="39.950000000000003" customHeight="1" thickBot="1">
      <c r="A115" s="183" t="s">
        <v>461</v>
      </c>
      <c r="B115" s="184"/>
      <c r="C115" s="82"/>
      <c r="D115" s="82"/>
      <c r="E115" s="20"/>
      <c r="F115" s="84">
        <v>1</v>
      </c>
    </row>
    <row r="116" spans="1:6" ht="39.950000000000003" customHeight="1" thickBot="1">
      <c r="A116" s="183" t="s">
        <v>341</v>
      </c>
      <c r="B116" s="184"/>
      <c r="C116" s="82"/>
      <c r="D116" s="82"/>
      <c r="E116" s="20"/>
      <c r="F116" s="84">
        <v>1</v>
      </c>
    </row>
    <row r="117" spans="1:6" ht="39.950000000000003" customHeight="1" thickBot="1">
      <c r="A117" s="183" t="s">
        <v>591</v>
      </c>
      <c r="B117" s="184"/>
      <c r="C117" s="82"/>
      <c r="D117" s="82"/>
      <c r="E117" s="20"/>
      <c r="F117" s="84">
        <v>1</v>
      </c>
    </row>
    <row r="118" spans="1:6" ht="39.950000000000003" customHeight="1" thickBot="1">
      <c r="A118" s="143" t="s">
        <v>456</v>
      </c>
      <c r="B118" s="144"/>
      <c r="C118" s="82"/>
      <c r="D118" s="82"/>
      <c r="E118" s="20"/>
      <c r="F118" s="84">
        <v>1</v>
      </c>
    </row>
    <row r="119" spans="1:6" ht="39.950000000000003" customHeight="1" thickBot="1">
      <c r="A119" s="143" t="s">
        <v>215</v>
      </c>
      <c r="B119" s="144"/>
      <c r="C119" s="82"/>
      <c r="D119" s="82"/>
      <c r="E119" s="20"/>
      <c r="F119" s="84">
        <v>1</v>
      </c>
    </row>
    <row r="120" spans="1:6" ht="39.950000000000003" customHeight="1" thickBot="1">
      <c r="A120" s="143" t="s">
        <v>514</v>
      </c>
      <c r="B120" s="144"/>
      <c r="C120" s="82"/>
      <c r="D120" s="82"/>
      <c r="E120" s="20"/>
      <c r="F120" s="84">
        <v>1</v>
      </c>
    </row>
    <row r="121" spans="1:6" ht="39.950000000000003" customHeight="1" thickBot="1">
      <c r="A121" s="143" t="s">
        <v>489</v>
      </c>
      <c r="B121" s="144"/>
      <c r="C121" s="82"/>
      <c r="D121" s="82"/>
      <c r="E121" s="20"/>
      <c r="F121" s="84">
        <v>1</v>
      </c>
    </row>
    <row r="122" spans="1:6" ht="39.950000000000003" customHeight="1" thickBot="1">
      <c r="A122" s="143" t="s">
        <v>391</v>
      </c>
      <c r="B122" s="144"/>
      <c r="C122" s="82"/>
      <c r="D122" s="82"/>
      <c r="E122" s="20"/>
      <c r="F122" s="84">
        <v>1</v>
      </c>
    </row>
    <row r="123" spans="1:6" ht="39.950000000000003" customHeight="1" thickBot="1">
      <c r="A123" s="143" t="s">
        <v>596</v>
      </c>
      <c r="B123" s="144"/>
      <c r="C123" s="82"/>
      <c r="D123" s="82"/>
      <c r="E123" s="20"/>
      <c r="F123" s="84">
        <v>1</v>
      </c>
    </row>
    <row r="124" spans="1:6" ht="39.950000000000003" customHeight="1" thickBot="1">
      <c r="A124" s="143" t="s">
        <v>235</v>
      </c>
      <c r="B124" s="144"/>
      <c r="C124" s="82"/>
      <c r="D124" s="82"/>
      <c r="E124" s="20"/>
      <c r="F124" s="84">
        <v>1</v>
      </c>
    </row>
    <row r="125" spans="1:6" ht="39.950000000000003" customHeight="1" thickBot="1">
      <c r="A125" s="183"/>
      <c r="B125" s="225"/>
      <c r="C125" s="82"/>
      <c r="D125" s="82"/>
      <c r="E125" s="20"/>
      <c r="F125" s="84"/>
    </row>
  </sheetData>
  <mergeCells count="124">
    <mergeCell ref="A13:B13"/>
    <mergeCell ref="A16:B16"/>
    <mergeCell ref="A24:B24"/>
    <mergeCell ref="A40:B40"/>
    <mergeCell ref="A45:B45"/>
    <mergeCell ref="A56:B56"/>
    <mergeCell ref="A57:B57"/>
    <mergeCell ref="A58:B58"/>
    <mergeCell ref="A81:B81"/>
    <mergeCell ref="A47:B47"/>
    <mergeCell ref="A64:B64"/>
    <mergeCell ref="A63:B63"/>
    <mergeCell ref="A75:B75"/>
    <mergeCell ref="A55:B55"/>
    <mergeCell ref="A41:B41"/>
    <mergeCell ref="A49:B49"/>
    <mergeCell ref="A17:B17"/>
    <mergeCell ref="A19:B19"/>
    <mergeCell ref="A31:B31"/>
    <mergeCell ref="A30:B30"/>
    <mergeCell ref="A50:B50"/>
    <mergeCell ref="A46:B46"/>
    <mergeCell ref="A23:B23"/>
    <mergeCell ref="A26:B26"/>
    <mergeCell ref="A29:B29"/>
    <mergeCell ref="A43:B43"/>
    <mergeCell ref="A116:B116"/>
    <mergeCell ref="A115:B115"/>
    <mergeCell ref="A39:B39"/>
    <mergeCell ref="A22:B22"/>
    <mergeCell ref="A27:B27"/>
    <mergeCell ref="A83:B83"/>
    <mergeCell ref="A84:B84"/>
    <mergeCell ref="A112:B112"/>
    <mergeCell ref="A87:B87"/>
    <mergeCell ref="A125:B125"/>
    <mergeCell ref="A105:B105"/>
    <mergeCell ref="A113:B113"/>
    <mergeCell ref="A98:B98"/>
    <mergeCell ref="A103:B103"/>
    <mergeCell ref="A120:B120"/>
    <mergeCell ref="A74:B74"/>
    <mergeCell ref="A110:B110"/>
    <mergeCell ref="A85:B85"/>
    <mergeCell ref="A99:B99"/>
    <mergeCell ref="A76:B76"/>
    <mergeCell ref="A78:B78"/>
    <mergeCell ref="A124:B124"/>
    <mergeCell ref="A101:B101"/>
    <mergeCell ref="A90:B90"/>
    <mergeCell ref="A91:B91"/>
    <mergeCell ref="A114:B114"/>
    <mergeCell ref="A109:B109"/>
    <mergeCell ref="A123:B123"/>
    <mergeCell ref="A122:B122"/>
    <mergeCell ref="A106:B106"/>
    <mergeCell ref="A117:B117"/>
    <mergeCell ref="A2:E2"/>
    <mergeCell ref="A3:B3"/>
    <mergeCell ref="A4:B4"/>
    <mergeCell ref="A65:B65"/>
    <mergeCell ref="A5:B5"/>
    <mergeCell ref="A60:B60"/>
    <mergeCell ref="A54:B54"/>
    <mergeCell ref="A7:B7"/>
    <mergeCell ref="A61:B61"/>
    <mergeCell ref="A38:B38"/>
    <mergeCell ref="A6:B6"/>
    <mergeCell ref="A42:B42"/>
    <mergeCell ref="A59:B59"/>
    <mergeCell ref="A52:B52"/>
    <mergeCell ref="A10:B10"/>
    <mergeCell ref="A14:B14"/>
    <mergeCell ref="A70:B70"/>
    <mergeCell ref="A73:B73"/>
    <mergeCell ref="A9:B9"/>
    <mergeCell ref="A33:B33"/>
    <mergeCell ref="A35:B35"/>
    <mergeCell ref="A8:B8"/>
    <mergeCell ref="A11:B11"/>
    <mergeCell ref="A28:B28"/>
    <mergeCell ref="A32:B32"/>
    <mergeCell ref="A25:B25"/>
    <mergeCell ref="A48:B48"/>
    <mergeCell ref="A77:B77"/>
    <mergeCell ref="A80:B80"/>
    <mergeCell ref="A68:B68"/>
    <mergeCell ref="A53:B53"/>
    <mergeCell ref="A66:B66"/>
    <mergeCell ref="A67:B67"/>
    <mergeCell ref="A72:B72"/>
    <mergeCell ref="A79:B79"/>
    <mergeCell ref="A62:B62"/>
    <mergeCell ref="A71:B71"/>
    <mergeCell ref="A51:B51"/>
    <mergeCell ref="A37:B37"/>
    <mergeCell ref="A20:B20"/>
    <mergeCell ref="A34:B34"/>
    <mergeCell ref="A18:B18"/>
    <mergeCell ref="A15:B15"/>
    <mergeCell ref="A21:B21"/>
    <mergeCell ref="A121:B121"/>
    <mergeCell ref="A96:B96"/>
    <mergeCell ref="A107:B107"/>
    <mergeCell ref="A111:B111"/>
    <mergeCell ref="A82:B82"/>
    <mergeCell ref="A86:B86"/>
    <mergeCell ref="A12:B12"/>
    <mergeCell ref="A36:B36"/>
    <mergeCell ref="A89:B89"/>
    <mergeCell ref="A44:B44"/>
    <mergeCell ref="A69:B69"/>
    <mergeCell ref="A108:B108"/>
    <mergeCell ref="A102:B102"/>
    <mergeCell ref="A95:B95"/>
    <mergeCell ref="A94:B94"/>
    <mergeCell ref="A93:B93"/>
    <mergeCell ref="A92:B92"/>
    <mergeCell ref="A88:B88"/>
    <mergeCell ref="A97:B97"/>
    <mergeCell ref="A119:B119"/>
    <mergeCell ref="A118:B118"/>
    <mergeCell ref="A100:B100"/>
    <mergeCell ref="A104:B104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Utente1</cp:lastModifiedBy>
  <dcterms:created xsi:type="dcterms:W3CDTF">2017-01-26T16:20:20Z</dcterms:created>
  <dcterms:modified xsi:type="dcterms:W3CDTF">2022-02-08T18:56:19Z</dcterms:modified>
</cp:coreProperties>
</file>