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2" i="5"/>
  <c r="C10"/>
  <c r="C9"/>
  <c r="C8"/>
  <c r="C7"/>
  <c r="C6"/>
  <c r="C11" i="4"/>
  <c r="C10"/>
  <c r="C9"/>
  <c r="C8"/>
  <c r="C7"/>
  <c r="C13" l="1"/>
  <c r="C12"/>
  <c r="C6"/>
  <c r="C5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1" s="1"/>
  <c r="E13" i="4"/>
  <c r="B364" i="5"/>
  <c r="BW330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<sst xmlns="http://schemas.openxmlformats.org/spreadsheetml/2006/main" count="6384" uniqueCount="783">
  <si>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</si>
  <si>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</si>
  <si>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</si>
  <si>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</si>
  <si>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</si>
  <si>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</si>
  <si>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</si>
  <si>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</si>
  <si>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</si>
  <si>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</si>
  <si>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</si>
  <si>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</si>
  <si>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</si>
  <si>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</si>
  <si>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</si>
  <si>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</si>
  <si>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</si>
  <si>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</si>
  <si>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</si>
  <si>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</si>
  <si>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</si>
  <si>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</si>
  <si>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</si>
  <si>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</si>
  <si>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</si>
  <si>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</si>
  <si>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</si>
  <si>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</si>
  <si>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</si>
  <si>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</si>
  <si>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</si>
  <si>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</si>
  <si>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</si>
  <si>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</si>
  <si>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</si>
  <si>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</si>
  <si>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</si>
  <si>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</si>
  <si>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</si>
  <si>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</si>
  <si>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</si>
  <si>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</si>
  <si>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</si>
  <si>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</si>
  <si>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</si>
  <si>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</si>
  <si>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</si>
  <si>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</si>
  <si>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</si>
  <si>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</si>
  <si>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</si>
  <si>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</si>
  <si>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</si>
  <si>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</si>
  <si>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</si>
  <si>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</si>
  <si>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</si>
  <si>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</si>
  <si>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</si>
  <si>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</si>
  <si>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</si>
  <si>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</si>
  <si>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</si>
  <si>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</si>
  <si>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</si>
  <si>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</si>
  <si>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</si>
  <si>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</si>
  <si>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</si>
  <si>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</si>
  <si>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</si>
  <si>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</si>
  <si>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</si>
  <si>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</si>
  <si>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</si>
  <si>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</si>
  <si>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</si>
  <si>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</si>
  <si>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</si>
  <si>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</si>
  <si>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</si>
  <si>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</si>
  <si>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</si>
  <si>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</si>
  <si>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</si>
  <si>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</si>
  <si>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</si>
  <si>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</si>
  <si>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</si>
  <si>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</si>
  <si>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</si>
  <si>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</si>
  <si>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</si>
  <si>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</si>
  <si>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</si>
  <si>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</si>
  <si>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</si>
  <si>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</si>
  <si>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</si>
  <si>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</si>
  <si>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</si>
  <si>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</si>
  <si>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</si>
  <si>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</si>
  <si>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</si>
  <si>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</si>
  <si>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</si>
  <si>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</si>
  <si>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</si>
  <si>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</si>
  <si>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</si>
  <si>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</si>
  <si>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</si>
  <si>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</si>
  <si>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</si>
  <si>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</si>
  <si>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</si>
  <si>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</si>
  <si>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</si>
  <si>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</si>
  <si>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</si>
  <si>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</si>
  <si>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</si>
  <si>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</si>
  <si>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</si>
  <si>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</si>
  <si>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</si>
  <si>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</si>
  <si>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</si>
  <si>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</si>
  <si>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</si>
  <si>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</si>
  <si>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</si>
  <si>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</si>
  <si>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</si>
  <si>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</si>
  <si>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</si>
  <si>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</si>
  <si>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</si>
  <si>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</si>
  <si>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</si>
  <si>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</si>
  <si>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</si>
  <si>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</si>
  <si>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</si>
  <si>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</si>
  <si>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</si>
  <si>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</si>
  <si>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</si>
  <si>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</si>
  <si>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</si>
  <si>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</si>
  <si>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</si>
  <si>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</si>
  <si>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</si>
  <si>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</si>
  <si>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</si>
  <si>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</si>
  <si>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</si>
  <si>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</si>
  <si>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</si>
  <si>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</si>
  <si>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</si>
  <si>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</si>
  <si>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</si>
  <si>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</si>
  <si>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</si>
  <si>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</si>
  <si>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</si>
  <si>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</si>
  <si>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</si>
  <si>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</si>
  <si>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</si>
  <si>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</si>
  <si>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</si>
  <si>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</si>
  <si>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</si>
  <si>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</si>
  <si>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</si>
  <si>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</si>
  <si>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</si>
  <si>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</si>
  <si>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</si>
  <si>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</si>
  <si>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</si>
  <si>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</si>
  <si>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</si>
  <si>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</si>
  <si>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</si>
  <si>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</si>
  <si>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</si>
  <si>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</si>
  <si>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</si>
  <si>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</si>
  <si>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</si>
  <si>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</si>
  <si>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</si>
  <si>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</si>
  <si>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</si>
  <si>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</si>
  <si>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</si>
  <si>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</si>
  <si>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</si>
  <si>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</si>
  <si>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</si>
  <si>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</si>
  <si>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</si>
  <si>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</si>
  <si>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</si>
  <si>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</si>
  <si>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</si>
  <si>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</si>
  <si>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</si>
  <si>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</si>
  <si>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</si>
  <si>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</si>
  <si>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</si>
  <si>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</si>
  <si>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</si>
  <si>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</si>
  <si>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</si>
  <si>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</si>
  <si>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</si>
  <si>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</si>
  <si>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</si>
  <si>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</si>
  <si>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</si>
  <si>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</si>
  <si>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</si>
  <si>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</si>
  <si>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</si>
  <si>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</si>
  <si>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</si>
  <si>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</si>
  <si>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</si>
  <si>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</si>
  <si>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</si>
  <si>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</si>
  <si>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</si>
  <si>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</si>
  <si>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</si>
  <si>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</si>
  <si>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</si>
  <si>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</si>
  <si>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</si>
  <si>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</si>
  <si>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</si>
  <si>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</si>
  <si>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</si>
  <si>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</si>
  <si>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</si>
  <si>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</si>
  <si>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</si>
  <si>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</si>
  <si>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</si>
  <si>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</si>
  <si>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</si>
  <si>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</si>
  <si>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</si>
  <si>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</si>
  <si>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</si>
  <si>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</si>
  <si>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</si>
  <si>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</si>
  <si>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</si>
  <si>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</si>
  <si>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</si>
  <si>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</si>
  <si>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</si>
  <si>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</si>
  <si>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</si>
  <si>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</si>
  <si>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</si>
  <si>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</si>
  <si>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</si>
  <si>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</si>
  <si>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</si>
  <si>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</si>
  <si>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</si>
  <si>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</si>
  <si>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</si>
  <si>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</si>
  <si>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</si>
  <si>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</si>
  <si>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</si>
  <si>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</si>
  <si>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</si>
  <si>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</si>
  <si>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</si>
  <si>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</si>
  <si>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</si>
  <si>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</si>
  <si>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</si>
  <si>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</si>
  <si>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</si>
  <si>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</si>
  <si>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</si>
  <si>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</si>
  <si>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</si>
  <si>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</si>
  <si>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</si>
  <si>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</si>
  <si>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</si>
  <si>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</si>
  <si>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</si>
  <si>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</si>
  <si>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</si>
  <si>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</si>
  <si>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</si>
  <si>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</si>
  <si>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</si>
  <si>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</si>
  <si>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</si>
  <si>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</si>
  <si>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</si>
  <si>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</si>
  <si>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</si>
  <si>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</si>
  <si>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</si>
  <si>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</si>
  <si>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</si>
  <si>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</si>
  <si>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</si>
  <si>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</si>
  <si>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</si>
  <si>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</si>
  <si>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</si>
  <si>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</si>
  <si>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</si>
  <si>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</si>
  <si>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</si>
  <si>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</si>
  <si>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</si>
  <si>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</si>
  <si>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</si>
  <si>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</si>
  <si>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</si>
  <si>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</si>
  <si>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</si>
  <si>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</si>
  <si>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</si>
  <si>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</si>
  <si>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</si>
  <si>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</si>
  <si>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</si>
  <si>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</si>
  <si>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</si>
  <si>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</si>
  <si>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</si>
  <si>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</si>
  <si>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</si>
  <si>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</si>
  <si>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</si>
  <si>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</si>
  <si>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</si>
  <si>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</si>
  <si>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</si>
  <si>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</si>
  <si>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</si>
  <si>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</si>
  <si>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</si>
  <si>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</si>
  <si>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</si>
  <si>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</si>
  <si>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</si>
  <si>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</si>
  <si>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</si>
  <si>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</si>
  <si>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</si>
  <si>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</si>
  <si>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</si>
  <si>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</si>
  <si>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</si>
  <si>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</si>
  <si>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</si>
  <si>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</si>
  <si>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</si>
  <si>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</si>
  <si>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</si>
  <si>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</si>
  <si>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</si>
  <si>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</si>
  <si>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</si>
  <si>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</si>
  <si>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</si>
  <si>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</si>
  <si>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</si>
  <si>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</si>
  <si>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</si>
  <si>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</si>
  <si>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</si>
  <si>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</si>
  <si>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</si>
  <si>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</si>
  <si>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</si>
  <si>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</si>
  <si>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</si>
  <si>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</si>
  <si>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</si>
  <si>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</si>
  <si>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</si>
  <si>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</si>
  <si>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</si>
  <si>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</si>
  <si>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</si>
  <si>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</si>
  <si>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</si>
  <si>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</si>
  <si>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</si>
  <si>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</si>
  <si>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</si>
  <si>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</si>
  <si>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</si>
  <si>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</si>
  <si>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</si>
  <si>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</si>
  <si>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</si>
  <si>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</si>
  <si>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</si>
  <si>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</si>
  <si>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</si>
  <si>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</si>
  <si>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</si>
  <si>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</si>
  <si>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</si>
  <si>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</si>
  <si>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</si>
  <si>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</si>
  <si>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</si>
  <si>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</si>
  <si>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</si>
  <si>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</si>
  <si>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</si>
  <si>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</si>
  <si>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</si>
  <si>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</si>
  <si>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</si>
  <si>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</si>
  <si>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</si>
  <si>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</si>
  <si>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</si>
  <si>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</si>
  <si>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</si>
  <si>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</si>
  <si>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</si>
  <si>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</si>
  <si>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</si>
  <si>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</si>
  <si>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</si>
  <si>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</si>
  <si>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</si>
  <si>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</si>
  <si>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</si>
  <si>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</si>
  <si>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</si>
  <si>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</si>
  <si>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</si>
  <si>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</si>
  <si>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</si>
  <si>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</si>
  <si>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</si>
  <si>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</si>
  <si>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</si>
  <si>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</si>
  <si>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</si>
  <si>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</si>
  <si>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</si>
  <si>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</si>
  <si>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</si>
  <si>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</si>
  <si>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</si>
  <si>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</si>
  <si>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</si>
  <si>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</si>
  <si>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</si>
  <si>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</si>
  <si>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</si>
  <si>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</si>
  <si>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</si>
  <si>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</si>
  <si>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</si>
  <si>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</si>
  <si>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</si>
  <si>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</si>
  <si>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</si>
  <si>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</si>
  <si>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</si>
  <si>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</si>
  <si>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</si>
  <si>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</si>
  <si>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</si>
  <si>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</si>
  <si>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</si>
  <si>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</si>
  <si>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</si>
  <si>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</si>
  <si>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</si>
  <si>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</si>
  <si>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</si>
  <si>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</si>
  <si>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</si>
  <si>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</si>
  <si>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</si>
  <si>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</si>
  <si>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</si>
  <si>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</si>
  <si>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</si>
  <si>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</si>
  <si>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</si>
  <si>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</si>
  <si>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</si>
  <si>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</si>
  <si>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</si>
  <si>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</si>
  <si>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</si>
  <si>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</si>
  <si>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</si>
  <si>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</si>
  <si>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</si>
  <si>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</si>
  <si>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</si>
  <si>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</si>
  <si>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</si>
  <si>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</si>
  <si>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</si>
  <si>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</si>
  <si>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</si>
  <si>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</si>
  <si>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</si>
  <si>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</si>
  <si>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</si>
  <si>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</si>
  <si>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</si>
  <si>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</si>
  <si>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</si>
  <si>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</si>
  <si>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</si>
  <si>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</si>
  <si>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</si>
  <si>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</si>
  <si>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</si>
  <si>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</si>
  <si>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</si>
  <si>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</si>
  <si>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</si>
  <si>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</si>
  <si>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</si>
  <si>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</si>
  <si>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</si>
  <si>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</si>
  <si>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</si>
  <si>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</si>
  <si>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</si>
  <si>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</si>
  <si>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</si>
  <si>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</si>
  <si>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</si>
  <si>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</si>
  <si>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</si>
  <si>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</si>
  <si>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</si>
  <si>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</si>
  <si>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</si>
  <si>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</si>
  <si>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</si>
  <si>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</si>
  <si>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</si>
  <si>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</si>
  <si>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</si>
  <si>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</si>
  <si>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</si>
  <si>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</si>
  <si>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</si>
  <si>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</si>
  <si>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</si>
  <si>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</si>
  <si>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</si>
  <si>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</si>
  <si>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</si>
  <si>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</si>
  <si>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</si>
  <si>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</si>
  <si>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</si>
  <si>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</si>
  <si>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</si>
  <si>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</si>
  <si>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</si>
  <si>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</si>
  <si>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</si>
  <si>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</si>
  <si>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</si>
  <si>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</si>
  <si>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</si>
  <si>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</si>
  <si>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</si>
  <si>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</si>
  <si>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</si>
  <si>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</si>
  <si>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</si>
  <si>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</si>
  <si>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</si>
  <si>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</si>
  <si>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</si>
  <si>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</si>
  <si>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</si>
  <si>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</si>
  <si>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</si>
  <si>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</si>
  <si>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</si>
  <si>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</si>
  <si>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</si>
  <si>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</si>
  <si>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</si>
  <si>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</si>
  <si>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</si>
  <si>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</si>
  <si>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</si>
  <si>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</si>
  <si>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</si>
  <si>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</si>
  <si>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</si>
  <si>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</si>
  <si>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</si>
  <si>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</si>
  <si>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</si>
  <si>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</si>
  <si>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</si>
  <si>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</si>
  <si>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</si>
  <si>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</si>
  <si>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</si>
  <si>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</si>
  <si>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</si>
  <si>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</si>
  <si>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</si>
  <si>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</si>
  <si>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</si>
  <si>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</si>
  <si>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</si>
  <si>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</si>
  <si>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</si>
  <si>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</si>
  <si>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</si>
  <si>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</si>
  <si>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</si>
  <si>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</si>
  <si>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</si>
  <si>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</si>
  <si>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</si>
  <si>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</si>
  <si>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</si>
  <si>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</si>
  <si>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</si>
  <si>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</si>
  <si>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</si>
  <si>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</si>
  <si>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</si>
  <si>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</si>
  <si>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</si>
  <si>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</si>
  <si>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</si>
  <si>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</si>
  <si>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</si>
  <si>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</si>
  <si>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</si>
  <si>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</si>
  <si>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</si>
  <si>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</si>
  <si>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</si>
  <si>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</si>
  <si>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</si>
  <si>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</si>
  <si>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</si>
  <si>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</si>
  <si>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</si>
  <si>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</si>
  <si>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</si>
  <si>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</si>
  <si>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</si>
  <si>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</si>
  <si>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</si>
  <si>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</si>
  <si>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</si>
  <si>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</si>
  <si>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</si>
  <si>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</si>
  <si>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</si>
  <si>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</si>
  <si>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</si>
  <si>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</si>
  <si>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</si>
  <si>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</si>
  <si>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</si>
  <si>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</si>
  <si>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</si>
  <si>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</si>
  <si>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</si>
  <si>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</si>
  <si>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</si>
  <si>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</si>
  <si>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</si>
  <si>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</si>
  <si>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</si>
  <si>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</si>
  <si>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</si>
  <si>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</si>
  <si>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</si>
  <si>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</si>
  <si>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</si>
  <si>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</si>
  <si>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</si>
  <si>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</si>
  <si>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</si>
  <si>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</si>
  <si>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</si>
  <si>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</si>
  <si>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</si>
  <si>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</si>
  <si>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</si>
  <si>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</si>
  <si>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</si>
  <si>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</si>
  <si>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</si>
  <si>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</si>
  <si>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</si>
  <si>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</si>
  <si>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</si>
  <si>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</si>
  <si>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</si>
  <si>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</si>
  <si>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</si>
  <si>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</si>
  <si>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</si>
  <si>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</si>
  <si>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</si>
  <si>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</si>
  <si>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</si>
  <si>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</si>
  <si>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</si>
  <si>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</si>
  <si>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</si>
  <si>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</si>
  <si>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</si>
  <si>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</si>
  <si>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</si>
  <si>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</si>
  <si>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</si>
  <si>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</si>
  <si>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</si>
  <si>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</si>
  <si>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18          19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</si>
  <si>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</si>
  <si>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</si>
  <si>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</si>
  <si>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</si>
  <si>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</si>
  <si>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</si>
  <si>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16          17</t>
  </si>
  <si>
    <t>19          12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</si>
  <si>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</si>
  <si>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</si>
  <si>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</si>
  <si>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</si>
  <si>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</si>
  <si>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</si>
  <si>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</si>
  <si>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8     3     1</t>
  </si>
  <si>
    <t>29          15</t>
  </si>
  <si>
    <t>5     4     3</t>
  </si>
  <si>
    <t>5     3     4</t>
  </si>
  <si>
    <t>21          19</t>
  </si>
  <si>
    <t>5     2     5</t>
  </si>
  <si>
    <t>6     1     5</t>
  </si>
  <si>
    <t>27          24</t>
  </si>
  <si>
    <t>4     3     5</t>
  </si>
  <si>
    <t>19          21</t>
  </si>
  <si>
    <t>3     2     7</t>
  </si>
  <si>
    <t>22          25</t>
  </si>
  <si>
    <t>4     2     6</t>
  </si>
  <si>
    <t>18          26</t>
  </si>
  <si>
    <t>2     3     7</t>
  </si>
  <si>
    <t>18          29</t>
  </si>
  <si>
    <t>Soriano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</si>
</sst>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8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66675</xdr:rowOff>
    </xdr:from>
    <xdr:to>
      <xdr:col>2</xdr:col>
      <xdr:colOff>504825</xdr:colOff>
      <xdr:row>5</xdr:row>
      <xdr:rowOff>447675</xdr:rowOff>
    </xdr:to>
    <xdr:pic>
      <xdr:nvPicPr>
        <xdr:cNvPr id="163" name="Immagine 162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2495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76200</xdr:rowOff>
    </xdr:from>
    <xdr:to>
      <xdr:col>2</xdr:col>
      <xdr:colOff>533400</xdr:colOff>
      <xdr:row>6</xdr:row>
      <xdr:rowOff>476250</xdr:rowOff>
    </xdr:to>
    <xdr:pic>
      <xdr:nvPicPr>
        <xdr:cNvPr id="164" name="Immagine 163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30099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38100</xdr:rowOff>
    </xdr:from>
    <xdr:to>
      <xdr:col>2</xdr:col>
      <xdr:colOff>533400</xdr:colOff>
      <xdr:row>19</xdr:row>
      <xdr:rowOff>438150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95345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7</xdr:row>
      <xdr:rowOff>95249</xdr:rowOff>
    </xdr:from>
    <xdr:to>
      <xdr:col>2</xdr:col>
      <xdr:colOff>504824</xdr:colOff>
      <xdr:row>7</xdr:row>
      <xdr:rowOff>485774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4" y="3533774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</xdr:row>
      <xdr:rowOff>47625</xdr:rowOff>
    </xdr:from>
    <xdr:to>
      <xdr:col>2</xdr:col>
      <xdr:colOff>542925</xdr:colOff>
      <xdr:row>8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</xdr:row>
      <xdr:rowOff>38100</xdr:rowOff>
    </xdr:from>
    <xdr:to>
      <xdr:col>2</xdr:col>
      <xdr:colOff>542925</xdr:colOff>
      <xdr:row>9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</xdr:row>
      <xdr:rowOff>47625</xdr:rowOff>
    </xdr:from>
    <xdr:to>
      <xdr:col>2</xdr:col>
      <xdr:colOff>552450</xdr:colOff>
      <xdr:row>10</xdr:row>
      <xdr:rowOff>485775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5000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</xdr:row>
      <xdr:rowOff>57150</xdr:rowOff>
    </xdr:from>
    <xdr:to>
      <xdr:col>2</xdr:col>
      <xdr:colOff>542925</xdr:colOff>
      <xdr:row>11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12</xdr:row>
      <xdr:rowOff>47624</xdr:rowOff>
    </xdr:from>
    <xdr:to>
      <xdr:col>2</xdr:col>
      <xdr:colOff>514350</xdr:colOff>
      <xdr:row>12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4" y="6010274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66675</xdr:rowOff>
    </xdr:from>
    <xdr:to>
      <xdr:col>2</xdr:col>
      <xdr:colOff>533401</xdr:colOff>
      <xdr:row>14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17</xdr:row>
      <xdr:rowOff>57150</xdr:rowOff>
    </xdr:from>
    <xdr:to>
      <xdr:col>2</xdr:col>
      <xdr:colOff>523876</xdr:colOff>
      <xdr:row>17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85439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13</xdr:row>
      <xdr:rowOff>47624</xdr:rowOff>
    </xdr:from>
    <xdr:to>
      <xdr:col>2</xdr:col>
      <xdr:colOff>523874</xdr:colOff>
      <xdr:row>13</xdr:row>
      <xdr:rowOff>476249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4" y="65150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</xdr:row>
      <xdr:rowOff>66675</xdr:rowOff>
    </xdr:from>
    <xdr:to>
      <xdr:col>2</xdr:col>
      <xdr:colOff>533400</xdr:colOff>
      <xdr:row>15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47625</xdr:rowOff>
    </xdr:from>
    <xdr:to>
      <xdr:col>2</xdr:col>
      <xdr:colOff>552450</xdr:colOff>
      <xdr:row>26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25</xdr:row>
      <xdr:rowOff>66675</xdr:rowOff>
    </xdr:from>
    <xdr:to>
      <xdr:col>2</xdr:col>
      <xdr:colOff>523875</xdr:colOff>
      <xdr:row>25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16</xdr:row>
      <xdr:rowOff>47624</xdr:rowOff>
    </xdr:from>
    <xdr:to>
      <xdr:col>2</xdr:col>
      <xdr:colOff>542924</xdr:colOff>
      <xdr:row>16</xdr:row>
      <xdr:rowOff>476249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80295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47625</xdr:rowOff>
    </xdr:from>
    <xdr:to>
      <xdr:col>2</xdr:col>
      <xdr:colOff>523875</xdr:colOff>
      <xdr:row>22</xdr:row>
      <xdr:rowOff>476250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1058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27</xdr:row>
      <xdr:rowOff>47625</xdr:rowOff>
    </xdr:from>
    <xdr:to>
      <xdr:col>2</xdr:col>
      <xdr:colOff>523875</xdr:colOff>
      <xdr:row>27</xdr:row>
      <xdr:rowOff>476250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3582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38100</xdr:rowOff>
    </xdr:from>
    <xdr:to>
      <xdr:col>2</xdr:col>
      <xdr:colOff>542925</xdr:colOff>
      <xdr:row>28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47625</xdr:rowOff>
    </xdr:from>
    <xdr:to>
      <xdr:col>2</xdr:col>
      <xdr:colOff>552450</xdr:colOff>
      <xdr:row>29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24</xdr:row>
      <xdr:rowOff>28575</xdr:rowOff>
    </xdr:from>
    <xdr:to>
      <xdr:col>2</xdr:col>
      <xdr:colOff>542925</xdr:colOff>
      <xdr:row>24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21</xdr:row>
      <xdr:rowOff>38100</xdr:rowOff>
    </xdr:from>
    <xdr:to>
      <xdr:col>2</xdr:col>
      <xdr:colOff>514350</xdr:colOff>
      <xdr:row>21</xdr:row>
      <xdr:rowOff>457200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0544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18</xdr:row>
      <xdr:rowOff>38100</xdr:rowOff>
    </xdr:from>
    <xdr:to>
      <xdr:col>2</xdr:col>
      <xdr:colOff>504825</xdr:colOff>
      <xdr:row>18</xdr:row>
      <xdr:rowOff>457200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90297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533400</xdr:colOff>
      <xdr:row>41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20</xdr:row>
      <xdr:rowOff>47624</xdr:rowOff>
    </xdr:from>
    <xdr:to>
      <xdr:col>2</xdr:col>
      <xdr:colOff>523874</xdr:colOff>
      <xdr:row>20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57150</xdr:rowOff>
    </xdr:from>
    <xdr:to>
      <xdr:col>2</xdr:col>
      <xdr:colOff>542925</xdr:colOff>
      <xdr:row>36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38100</xdr:rowOff>
    </xdr:from>
    <xdr:to>
      <xdr:col>2</xdr:col>
      <xdr:colOff>542925</xdr:colOff>
      <xdr:row>43</xdr:row>
      <xdr:rowOff>457200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1650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38100</xdr:rowOff>
    </xdr:from>
    <xdr:to>
      <xdr:col>2</xdr:col>
      <xdr:colOff>542925</xdr:colOff>
      <xdr:row>35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45</xdr:row>
      <xdr:rowOff>38100</xdr:rowOff>
    </xdr:from>
    <xdr:to>
      <xdr:col>2</xdr:col>
      <xdr:colOff>523875</xdr:colOff>
      <xdr:row>45</xdr:row>
      <xdr:rowOff>466725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226599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60</xdr:row>
      <xdr:rowOff>66675</xdr:rowOff>
    </xdr:from>
    <xdr:to>
      <xdr:col>2</xdr:col>
      <xdr:colOff>552450</xdr:colOff>
      <xdr:row>60</xdr:row>
      <xdr:rowOff>495300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30260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62</xdr:row>
      <xdr:rowOff>85725</xdr:rowOff>
    </xdr:from>
    <xdr:to>
      <xdr:col>2</xdr:col>
      <xdr:colOff>514350</xdr:colOff>
      <xdr:row>62</xdr:row>
      <xdr:rowOff>447675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47975" y="312896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49</xdr:row>
      <xdr:rowOff>47625</xdr:rowOff>
    </xdr:from>
    <xdr:to>
      <xdr:col>2</xdr:col>
      <xdr:colOff>504825</xdr:colOff>
      <xdr:row>49</xdr:row>
      <xdr:rowOff>409575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68880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39</xdr:row>
      <xdr:rowOff>76200</xdr:rowOff>
    </xdr:from>
    <xdr:to>
      <xdr:col>2</xdr:col>
      <xdr:colOff>523875</xdr:colOff>
      <xdr:row>39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38</xdr:row>
      <xdr:rowOff>85725</xdr:rowOff>
    </xdr:from>
    <xdr:to>
      <xdr:col>2</xdr:col>
      <xdr:colOff>533400</xdr:colOff>
      <xdr:row>38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57150</xdr:rowOff>
    </xdr:from>
    <xdr:to>
      <xdr:col>2</xdr:col>
      <xdr:colOff>542925</xdr:colOff>
      <xdr:row>30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33</xdr:row>
      <xdr:rowOff>47625</xdr:rowOff>
    </xdr:from>
    <xdr:to>
      <xdr:col>2</xdr:col>
      <xdr:colOff>523875</xdr:colOff>
      <xdr:row>33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66</xdr:row>
      <xdr:rowOff>57150</xdr:rowOff>
    </xdr:from>
    <xdr:to>
      <xdr:col>2</xdr:col>
      <xdr:colOff>533400</xdr:colOff>
      <xdr:row>66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19050</xdr:rowOff>
    </xdr:from>
    <xdr:to>
      <xdr:col>2</xdr:col>
      <xdr:colOff>542925</xdr:colOff>
      <xdr:row>68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86</xdr:row>
      <xdr:rowOff>38100</xdr:rowOff>
    </xdr:from>
    <xdr:to>
      <xdr:col>2</xdr:col>
      <xdr:colOff>523875</xdr:colOff>
      <xdr:row>86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63</xdr:row>
      <xdr:rowOff>76200</xdr:rowOff>
    </xdr:from>
    <xdr:to>
      <xdr:col>2</xdr:col>
      <xdr:colOff>514350</xdr:colOff>
      <xdr:row>63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85</xdr:row>
      <xdr:rowOff>57150</xdr:rowOff>
    </xdr:from>
    <xdr:to>
      <xdr:col>2</xdr:col>
      <xdr:colOff>495300</xdr:colOff>
      <xdr:row>85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54</xdr:row>
      <xdr:rowOff>57150</xdr:rowOff>
    </xdr:from>
    <xdr:to>
      <xdr:col>2</xdr:col>
      <xdr:colOff>533400</xdr:colOff>
      <xdr:row>54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38100</xdr:rowOff>
    </xdr:from>
    <xdr:to>
      <xdr:col>2</xdr:col>
      <xdr:colOff>523875</xdr:colOff>
      <xdr:row>55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77082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56</xdr:row>
      <xdr:rowOff>38100</xdr:rowOff>
    </xdr:from>
    <xdr:to>
      <xdr:col>2</xdr:col>
      <xdr:colOff>504825</xdr:colOff>
      <xdr:row>56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82</xdr:row>
      <xdr:rowOff>47625</xdr:rowOff>
    </xdr:from>
    <xdr:to>
      <xdr:col>2</xdr:col>
      <xdr:colOff>523875</xdr:colOff>
      <xdr:row>82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83</xdr:row>
      <xdr:rowOff>38100</xdr:rowOff>
    </xdr:from>
    <xdr:to>
      <xdr:col>2</xdr:col>
      <xdr:colOff>533400</xdr:colOff>
      <xdr:row>83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418433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81</xdr:row>
      <xdr:rowOff>57150</xdr:rowOff>
    </xdr:from>
    <xdr:to>
      <xdr:col>2</xdr:col>
      <xdr:colOff>495300</xdr:colOff>
      <xdr:row>81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64</xdr:row>
      <xdr:rowOff>47625</xdr:rowOff>
    </xdr:from>
    <xdr:to>
      <xdr:col>2</xdr:col>
      <xdr:colOff>523875</xdr:colOff>
      <xdr:row>64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23</xdr:row>
      <xdr:rowOff>38100</xdr:rowOff>
    </xdr:from>
    <xdr:to>
      <xdr:col>2</xdr:col>
      <xdr:colOff>514350</xdr:colOff>
      <xdr:row>23</xdr:row>
      <xdr:rowOff>476250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7177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37</xdr:row>
      <xdr:rowOff>38100</xdr:rowOff>
    </xdr:from>
    <xdr:to>
      <xdr:col>2</xdr:col>
      <xdr:colOff>542925</xdr:colOff>
      <xdr:row>37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9525</xdr:rowOff>
    </xdr:from>
    <xdr:to>
      <xdr:col>2</xdr:col>
      <xdr:colOff>552450</xdr:colOff>
      <xdr:row>74</xdr:row>
      <xdr:rowOff>447675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37271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78</xdr:row>
      <xdr:rowOff>47625</xdr:rowOff>
    </xdr:from>
    <xdr:to>
      <xdr:col>2</xdr:col>
      <xdr:colOff>523875</xdr:colOff>
      <xdr:row>78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61</xdr:row>
      <xdr:rowOff>57150</xdr:rowOff>
    </xdr:from>
    <xdr:to>
      <xdr:col>2</xdr:col>
      <xdr:colOff>542925</xdr:colOff>
      <xdr:row>61</xdr:row>
      <xdr:rowOff>476250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30756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59</xdr:row>
      <xdr:rowOff>38100</xdr:rowOff>
    </xdr:from>
    <xdr:to>
      <xdr:col>2</xdr:col>
      <xdr:colOff>561975</xdr:colOff>
      <xdr:row>59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66675</xdr:rowOff>
    </xdr:from>
    <xdr:to>
      <xdr:col>2</xdr:col>
      <xdr:colOff>514350</xdr:colOff>
      <xdr:row>32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61258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38100</xdr:rowOff>
    </xdr:from>
    <xdr:to>
      <xdr:col>2</xdr:col>
      <xdr:colOff>504825</xdr:colOff>
      <xdr:row>31</xdr:row>
      <xdr:rowOff>476250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62250" y="155924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34</xdr:row>
      <xdr:rowOff>38100</xdr:rowOff>
    </xdr:from>
    <xdr:to>
      <xdr:col>2</xdr:col>
      <xdr:colOff>514350</xdr:colOff>
      <xdr:row>34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44</xdr:row>
      <xdr:rowOff>47625</xdr:rowOff>
    </xdr:from>
    <xdr:to>
      <xdr:col>2</xdr:col>
      <xdr:colOff>504825</xdr:colOff>
      <xdr:row>44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66675</xdr:rowOff>
    </xdr:from>
    <xdr:to>
      <xdr:col>2</xdr:col>
      <xdr:colOff>504825</xdr:colOff>
      <xdr:row>46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50</xdr:row>
      <xdr:rowOff>76200</xdr:rowOff>
    </xdr:from>
    <xdr:to>
      <xdr:col>2</xdr:col>
      <xdr:colOff>504825</xdr:colOff>
      <xdr:row>50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51</xdr:row>
      <xdr:rowOff>66675</xdr:rowOff>
    </xdr:from>
    <xdr:to>
      <xdr:col>2</xdr:col>
      <xdr:colOff>504825</xdr:colOff>
      <xdr:row>51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53</xdr:row>
      <xdr:rowOff>38100</xdr:rowOff>
    </xdr:from>
    <xdr:to>
      <xdr:col>2</xdr:col>
      <xdr:colOff>533400</xdr:colOff>
      <xdr:row>53</xdr:row>
      <xdr:rowOff>457200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66985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57</xdr:row>
      <xdr:rowOff>38100</xdr:rowOff>
    </xdr:from>
    <xdr:to>
      <xdr:col>2</xdr:col>
      <xdr:colOff>533400</xdr:colOff>
      <xdr:row>57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67</xdr:row>
      <xdr:rowOff>57150</xdr:rowOff>
    </xdr:from>
    <xdr:to>
      <xdr:col>2</xdr:col>
      <xdr:colOff>552450</xdr:colOff>
      <xdr:row>67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37851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69</xdr:row>
      <xdr:rowOff>38100</xdr:rowOff>
    </xdr:from>
    <xdr:to>
      <xdr:col>2</xdr:col>
      <xdr:colOff>485775</xdr:colOff>
      <xdr:row>69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47</xdr:row>
      <xdr:rowOff>57150</xdr:rowOff>
    </xdr:from>
    <xdr:to>
      <xdr:col>2</xdr:col>
      <xdr:colOff>514350</xdr:colOff>
      <xdr:row>47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48</xdr:row>
      <xdr:rowOff>47625</xdr:rowOff>
    </xdr:from>
    <xdr:to>
      <xdr:col>2</xdr:col>
      <xdr:colOff>523875</xdr:colOff>
      <xdr:row>48</xdr:row>
      <xdr:rowOff>466725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4183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42</xdr:row>
      <xdr:rowOff>76200</xdr:rowOff>
    </xdr:from>
    <xdr:to>
      <xdr:col>2</xdr:col>
      <xdr:colOff>523875</xdr:colOff>
      <xdr:row>42</xdr:row>
      <xdr:rowOff>476250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11836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38100</xdr:rowOff>
    </xdr:from>
    <xdr:to>
      <xdr:col>2</xdr:col>
      <xdr:colOff>533401</xdr:colOff>
      <xdr:row>40</xdr:row>
      <xdr:rowOff>438151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01358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58</xdr:row>
      <xdr:rowOff>47625</xdr:rowOff>
    </xdr:from>
    <xdr:to>
      <xdr:col>2</xdr:col>
      <xdr:colOff>542925</xdr:colOff>
      <xdr:row>58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71</xdr:row>
      <xdr:rowOff>38100</xdr:rowOff>
    </xdr:from>
    <xdr:to>
      <xdr:col>2</xdr:col>
      <xdr:colOff>542925</xdr:colOff>
      <xdr:row>71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76</xdr:row>
      <xdr:rowOff>47625</xdr:rowOff>
    </xdr:from>
    <xdr:to>
      <xdr:col>2</xdr:col>
      <xdr:colOff>552450</xdr:colOff>
      <xdr:row>76</xdr:row>
      <xdr:rowOff>466725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383190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79</xdr:row>
      <xdr:rowOff>47625</xdr:rowOff>
    </xdr:from>
    <xdr:to>
      <xdr:col>2</xdr:col>
      <xdr:colOff>523875</xdr:colOff>
      <xdr:row>79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98335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80</xdr:row>
      <xdr:rowOff>28575</xdr:rowOff>
    </xdr:from>
    <xdr:to>
      <xdr:col>2</xdr:col>
      <xdr:colOff>533400</xdr:colOff>
      <xdr:row>80</xdr:row>
      <xdr:rowOff>447675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40319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38100</xdr:rowOff>
    </xdr:from>
    <xdr:to>
      <xdr:col>2</xdr:col>
      <xdr:colOff>542925</xdr:colOff>
      <xdr:row>84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38100</xdr:rowOff>
    </xdr:from>
    <xdr:to>
      <xdr:col>2</xdr:col>
      <xdr:colOff>552450</xdr:colOff>
      <xdr:row>52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65</xdr:row>
      <xdr:rowOff>57150</xdr:rowOff>
    </xdr:from>
    <xdr:to>
      <xdr:col>2</xdr:col>
      <xdr:colOff>542925</xdr:colOff>
      <xdr:row>65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77</xdr:row>
      <xdr:rowOff>28575</xdr:rowOff>
    </xdr:from>
    <xdr:to>
      <xdr:col>2</xdr:col>
      <xdr:colOff>533400</xdr:colOff>
      <xdr:row>77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72</xdr:row>
      <xdr:rowOff>38100</xdr:rowOff>
    </xdr:from>
    <xdr:to>
      <xdr:col>2</xdr:col>
      <xdr:colOff>533401</xdr:colOff>
      <xdr:row>72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73</xdr:row>
      <xdr:rowOff>38100</xdr:rowOff>
    </xdr:from>
    <xdr:to>
      <xdr:col>2</xdr:col>
      <xdr:colOff>533401</xdr:colOff>
      <xdr:row>73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75</xdr:row>
      <xdr:rowOff>38100</xdr:rowOff>
    </xdr:from>
    <xdr:to>
      <xdr:col>2</xdr:col>
      <xdr:colOff>523876</xdr:colOff>
      <xdr:row>75</xdr:row>
      <xdr:rowOff>438151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78047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70</xdr:row>
      <xdr:rowOff>28575</xdr:rowOff>
    </xdr:from>
    <xdr:to>
      <xdr:col>2</xdr:col>
      <xdr:colOff>552450</xdr:colOff>
      <xdr:row>70</xdr:row>
      <xdr:rowOff>457200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5271075"/>
          <a:ext cx="428625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P1" activePane="topRight" state="frozen"/>
      <selection pane="topRight" activeCell="S35" sqref="S35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3" t="s">
        <v>0</v>
      </c>
      <c r="B2" s="114"/>
      <c r="C2" s="122" t="s">
        <v>1</v>
      </c>
      <c r="D2" s="123"/>
      <c r="E2" s="118" t="s">
        <v>2</v>
      </c>
      <c r="F2" s="118"/>
      <c r="G2" s="118" t="s">
        <v>3</v>
      </c>
      <c r="H2" s="118"/>
      <c r="I2" s="118" t="s">
        <v>4</v>
      </c>
      <c r="J2" s="118"/>
      <c r="K2" s="118" t="s">
        <v>5</v>
      </c>
      <c r="L2" s="118"/>
      <c r="M2" s="118" t="s">
        <v>6</v>
      </c>
      <c r="N2" s="118"/>
      <c r="O2" s="118" t="s">
        <v>7</v>
      </c>
      <c r="P2" s="118"/>
      <c r="Q2" s="118" t="s">
        <v>26</v>
      </c>
      <c r="R2" s="118"/>
      <c r="S2" s="118" t="s">
        <v>8</v>
      </c>
      <c r="T2" s="118"/>
      <c r="U2" s="118" t="s">
        <v>9</v>
      </c>
      <c r="V2" s="118"/>
    </row>
    <row r="3" spans="1:22" ht="18" customHeight="1" thickBot="1">
      <c r="A3" s="115"/>
      <c r="B3" s="124"/>
      <c r="C3" s="119" t="s">
        <v>20</v>
      </c>
      <c r="D3" s="120"/>
      <c r="E3" s="121" t="s">
        <v>21</v>
      </c>
      <c r="F3" s="121"/>
      <c r="G3" s="121" t="s">
        <v>108</v>
      </c>
      <c r="H3" s="121"/>
      <c r="I3" s="121" t="s">
        <v>22</v>
      </c>
      <c r="J3" s="121"/>
      <c r="K3" s="121" t="s">
        <v>23</v>
      </c>
      <c r="L3" s="121"/>
      <c r="M3" s="121" t="s">
        <v>24</v>
      </c>
      <c r="N3" s="121"/>
      <c r="O3" s="121" t="s">
        <v>25</v>
      </c>
      <c r="P3" s="121"/>
      <c r="Q3" s="121" t="s">
        <v>27</v>
      </c>
      <c r="R3" s="121"/>
      <c r="S3" s="121" t="s">
        <v>28</v>
      </c>
      <c r="T3" s="121"/>
      <c r="U3" s="121" t="s">
        <v>29</v>
      </c>
      <c r="V3" s="121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760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664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13" t="s">
        <v>15</v>
      </c>
      <c r="B46" s="114"/>
      <c r="C46" s="117" t="s">
        <v>1</v>
      </c>
      <c r="D46" s="117"/>
      <c r="E46" s="117" t="s">
        <v>2</v>
      </c>
      <c r="F46" s="117"/>
      <c r="G46" s="117" t="s">
        <v>3</v>
      </c>
      <c r="H46" s="117"/>
      <c r="I46" s="117" t="s">
        <v>4</v>
      </c>
      <c r="J46" s="117"/>
      <c r="K46" s="117" t="s">
        <v>5</v>
      </c>
      <c r="L46" s="117"/>
      <c r="M46" s="117" t="s">
        <v>6</v>
      </c>
      <c r="N46" s="117"/>
      <c r="O46" s="117" t="s">
        <v>7</v>
      </c>
      <c r="P46" s="117"/>
      <c r="Q46" s="117" t="s">
        <v>26</v>
      </c>
      <c r="R46" s="117"/>
      <c r="S46" s="117" t="s">
        <v>8</v>
      </c>
      <c r="T46" s="117"/>
      <c r="U46" s="117" t="s">
        <v>9</v>
      </c>
      <c r="V46" s="117"/>
    </row>
    <row r="47" spans="1:22" ht="18" thickBot="1">
      <c r="A47" s="115"/>
      <c r="B47" s="116"/>
      <c r="C47" s="112" t="s">
        <v>16</v>
      </c>
      <c r="D47" s="112"/>
      <c r="E47" s="112" t="s">
        <v>16</v>
      </c>
      <c r="F47" s="112"/>
      <c r="G47" s="112" t="s">
        <v>16</v>
      </c>
      <c r="H47" s="112"/>
      <c r="I47" s="112" t="s">
        <v>16</v>
      </c>
      <c r="J47" s="112"/>
      <c r="K47" s="112" t="s">
        <v>16</v>
      </c>
      <c r="L47" s="112"/>
      <c r="M47" s="112" t="s">
        <v>16</v>
      </c>
      <c r="N47" s="112"/>
      <c r="O47" s="112" t="s">
        <v>16</v>
      </c>
      <c r="P47" s="112"/>
      <c r="Q47" s="112" t="s">
        <v>16</v>
      </c>
      <c r="R47" s="112"/>
      <c r="S47" s="112" t="s">
        <v>16</v>
      </c>
      <c r="T47" s="112"/>
      <c r="U47" s="112" t="s">
        <v>16</v>
      </c>
      <c r="V47" s="112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760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760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3" t="s">
        <v>15</v>
      </c>
      <c r="B91" s="114"/>
      <c r="C91" s="117" t="s">
        <v>1</v>
      </c>
      <c r="D91" s="117"/>
      <c r="E91" s="117" t="s">
        <v>2</v>
      </c>
      <c r="F91" s="117"/>
      <c r="G91" s="117" t="s">
        <v>3</v>
      </c>
      <c r="H91" s="117"/>
      <c r="I91" s="117" t="s">
        <v>4</v>
      </c>
      <c r="J91" s="117"/>
      <c r="K91" s="117" t="s">
        <v>5</v>
      </c>
      <c r="L91" s="117"/>
      <c r="M91" s="117" t="s">
        <v>6</v>
      </c>
      <c r="N91" s="117"/>
      <c r="O91" s="117" t="s">
        <v>7</v>
      </c>
      <c r="P91" s="117"/>
      <c r="Q91" s="117" t="s">
        <v>26</v>
      </c>
      <c r="R91" s="117"/>
      <c r="S91" s="117" t="s">
        <v>8</v>
      </c>
      <c r="T91" s="117"/>
      <c r="U91" s="117" t="s">
        <v>9</v>
      </c>
      <c r="V91" s="117"/>
    </row>
    <row r="92" spans="1:22" ht="18" thickBot="1">
      <c r="A92" s="115"/>
      <c r="B92" s="116"/>
      <c r="C92" s="112" t="s">
        <v>19</v>
      </c>
      <c r="D92" s="112"/>
      <c r="E92" s="112" t="s">
        <v>19</v>
      </c>
      <c r="F92" s="112"/>
      <c r="G92" s="112" t="s">
        <v>19</v>
      </c>
      <c r="H92" s="112"/>
      <c r="I92" s="112" t="s">
        <v>19</v>
      </c>
      <c r="J92" s="112"/>
      <c r="K92" s="112" t="s">
        <v>19</v>
      </c>
      <c r="L92" s="112"/>
      <c r="M92" s="112" t="s">
        <v>19</v>
      </c>
      <c r="N92" s="112"/>
      <c r="O92" s="112" t="s">
        <v>19</v>
      </c>
      <c r="P92" s="112"/>
      <c r="Q92" s="112" t="s">
        <v>19</v>
      </c>
      <c r="R92" s="112"/>
      <c r="S92" s="112" t="s">
        <v>19</v>
      </c>
      <c r="T92" s="112"/>
      <c r="U92" s="112" t="s">
        <v>19</v>
      </c>
      <c r="V92" s="112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13" zoomScale="140" zoomScaleNormal="140" workbookViewId="0">
      <pane xSplit="2" topLeftCell="AA1" activePane="topRight" state="frozen"/>
      <selection pane="topRight" activeCell="L14" sqref="L14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30" t="s">
        <v>30</v>
      </c>
      <c r="B2" s="131"/>
      <c r="C2" s="131"/>
      <c r="D2" s="132"/>
      <c r="E2" s="11"/>
      <c r="F2" s="11"/>
    </row>
    <row r="3" spans="1:37" ht="48" customHeight="1" thickBot="1">
      <c r="A3" s="133"/>
      <c r="B3" s="134"/>
      <c r="C3" s="12"/>
      <c r="D3" s="13"/>
      <c r="E3" s="142" t="s">
        <v>31</v>
      </c>
      <c r="F3" s="143"/>
      <c r="G3" s="152" t="s">
        <v>32</v>
      </c>
      <c r="H3" s="153"/>
      <c r="I3" s="23"/>
      <c r="J3" s="22"/>
      <c r="K3" s="23"/>
      <c r="L3" s="30"/>
    </row>
    <row r="4" spans="1:37" ht="27" thickBot="1">
      <c r="A4" s="135" t="s">
        <v>45</v>
      </c>
      <c r="B4" s="136"/>
      <c r="C4" s="24">
        <v>27</v>
      </c>
      <c r="D4" s="14" t="s">
        <v>34</v>
      </c>
      <c r="E4" s="144" t="s">
        <v>766</v>
      </c>
      <c r="F4" s="145"/>
      <c r="G4" s="154" t="s">
        <v>767</v>
      </c>
      <c r="H4" s="155"/>
      <c r="I4" s="29" t="s">
        <v>649</v>
      </c>
      <c r="J4" s="29">
        <v>3</v>
      </c>
      <c r="K4" s="29" t="s">
        <v>649</v>
      </c>
      <c r="L4" s="98">
        <v>22</v>
      </c>
    </row>
    <row r="5" spans="1:37" ht="27" thickBot="1">
      <c r="A5" s="137" t="s">
        <v>43</v>
      </c>
      <c r="B5" s="138"/>
      <c r="C5" s="25">
        <v>19</v>
      </c>
      <c r="D5" s="15" t="s">
        <v>36</v>
      </c>
      <c r="E5" s="146" t="s">
        <v>768</v>
      </c>
      <c r="F5" s="147"/>
      <c r="G5" s="154" t="s">
        <v>758</v>
      </c>
      <c r="H5" s="155"/>
      <c r="I5" s="29" t="s">
        <v>655</v>
      </c>
      <c r="J5" s="29">
        <v>4</v>
      </c>
      <c r="K5" s="29" t="s">
        <v>653</v>
      </c>
      <c r="L5" s="98">
        <v>17.5</v>
      </c>
    </row>
    <row r="6" spans="1:37" ht="27" thickBot="1">
      <c r="A6" s="150" t="s">
        <v>39</v>
      </c>
      <c r="B6" s="151"/>
      <c r="C6" s="26">
        <v>19</v>
      </c>
      <c r="D6" s="16" t="s">
        <v>38</v>
      </c>
      <c r="E6" s="144" t="s">
        <v>772</v>
      </c>
      <c r="F6" s="164"/>
      <c r="G6" s="154" t="s">
        <v>773</v>
      </c>
      <c r="H6" s="155"/>
      <c r="I6" s="29" t="s">
        <v>650</v>
      </c>
      <c r="J6" s="29">
        <v>2</v>
      </c>
      <c r="K6" s="29" t="s">
        <v>650</v>
      </c>
      <c r="L6" s="98">
        <v>14</v>
      </c>
    </row>
    <row r="7" spans="1:37" ht="27" thickBot="1">
      <c r="A7" s="125" t="s">
        <v>50</v>
      </c>
      <c r="B7" s="126"/>
      <c r="C7" s="27">
        <v>18</v>
      </c>
      <c r="D7" s="17" t="s">
        <v>40</v>
      </c>
      <c r="E7" s="144" t="s">
        <v>769</v>
      </c>
      <c r="F7" s="145"/>
      <c r="G7" s="154" t="s">
        <v>750</v>
      </c>
      <c r="H7" s="155"/>
      <c r="I7" s="29" t="s">
        <v>656</v>
      </c>
      <c r="J7" s="29">
        <v>1</v>
      </c>
      <c r="K7" s="29" t="s">
        <v>654</v>
      </c>
      <c r="L7" s="98">
        <v>13</v>
      </c>
    </row>
    <row r="8" spans="1:37" ht="27" thickBot="1">
      <c r="A8" s="125" t="s">
        <v>33</v>
      </c>
      <c r="B8" s="126"/>
      <c r="C8" s="27">
        <v>18</v>
      </c>
      <c r="D8" s="18" t="s">
        <v>42</v>
      </c>
      <c r="E8" s="148" t="s">
        <v>769</v>
      </c>
      <c r="F8" s="149"/>
      <c r="G8" s="154" t="s">
        <v>770</v>
      </c>
      <c r="H8" s="155"/>
      <c r="I8" s="29" t="s">
        <v>652</v>
      </c>
      <c r="J8" s="29">
        <v>0.5</v>
      </c>
      <c r="K8" s="29" t="s">
        <v>651</v>
      </c>
      <c r="L8" s="98">
        <v>16</v>
      </c>
    </row>
    <row r="9" spans="1:37" ht="27" thickBot="1">
      <c r="A9" s="125" t="s">
        <v>48</v>
      </c>
      <c r="B9" s="126"/>
      <c r="C9" s="27">
        <v>17</v>
      </c>
      <c r="D9" s="18" t="s">
        <v>44</v>
      </c>
      <c r="E9" s="144" t="s">
        <v>771</v>
      </c>
      <c r="F9" s="145"/>
      <c r="G9" s="154" t="s">
        <v>757</v>
      </c>
      <c r="H9" s="155"/>
      <c r="I9" s="29" t="s">
        <v>658</v>
      </c>
      <c r="J9" s="29" t="s">
        <v>102</v>
      </c>
      <c r="K9" s="29" t="s">
        <v>656</v>
      </c>
      <c r="L9" s="98">
        <v>11.5</v>
      </c>
    </row>
    <row r="10" spans="1:37" ht="27" thickBot="1">
      <c r="A10" s="125" t="s">
        <v>88</v>
      </c>
      <c r="B10" s="126"/>
      <c r="C10" s="28">
        <v>15</v>
      </c>
      <c r="D10" s="18" t="s">
        <v>46</v>
      </c>
      <c r="E10" s="162" t="s">
        <v>774</v>
      </c>
      <c r="F10" s="163"/>
      <c r="G10" s="154" t="s">
        <v>775</v>
      </c>
      <c r="H10" s="155"/>
      <c r="I10" s="29" t="s">
        <v>657</v>
      </c>
      <c r="J10" s="29" t="s">
        <v>102</v>
      </c>
      <c r="K10" s="29" t="s">
        <v>657</v>
      </c>
      <c r="L10" s="98">
        <v>9.5</v>
      </c>
    </row>
    <row r="11" spans="1:37" ht="27" thickBot="1">
      <c r="A11" s="125" t="s">
        <v>37</v>
      </c>
      <c r="B11" s="126"/>
      <c r="C11" s="28">
        <v>14</v>
      </c>
      <c r="D11" s="19" t="s">
        <v>47</v>
      </c>
      <c r="E11" s="162" t="s">
        <v>778</v>
      </c>
      <c r="F11" s="163"/>
      <c r="G11" s="154" t="s">
        <v>779</v>
      </c>
      <c r="H11" s="155"/>
      <c r="I11" s="29" t="s">
        <v>654</v>
      </c>
      <c r="J11" s="29">
        <v>1</v>
      </c>
      <c r="K11" s="29" t="s">
        <v>658</v>
      </c>
      <c r="L11" s="98">
        <v>11</v>
      </c>
    </row>
    <row r="12" spans="1:37" ht="27" thickBot="1">
      <c r="A12" s="125" t="s">
        <v>35</v>
      </c>
      <c r="B12" s="126"/>
      <c r="C12" s="27">
        <v>11</v>
      </c>
      <c r="D12" s="20" t="s">
        <v>49</v>
      </c>
      <c r="E12" s="148" t="s">
        <v>776</v>
      </c>
      <c r="F12" s="149"/>
      <c r="G12" s="154" t="s">
        <v>777</v>
      </c>
      <c r="H12" s="155"/>
      <c r="I12" s="29" t="s">
        <v>651</v>
      </c>
      <c r="J12" s="29" t="s">
        <v>102</v>
      </c>
      <c r="K12" s="29" t="s">
        <v>655</v>
      </c>
      <c r="L12" s="98">
        <v>10.5</v>
      </c>
    </row>
    <row r="13" spans="1:37" ht="27" thickBot="1">
      <c r="A13" s="125" t="s">
        <v>41</v>
      </c>
      <c r="B13" s="126"/>
      <c r="C13" s="27">
        <v>9</v>
      </c>
      <c r="D13" s="20" t="s">
        <v>51</v>
      </c>
      <c r="E13" s="144" t="s">
        <v>780</v>
      </c>
      <c r="F13" s="145"/>
      <c r="G13" s="154" t="s">
        <v>781</v>
      </c>
      <c r="H13" s="155"/>
      <c r="I13" s="29" t="s">
        <v>653</v>
      </c>
      <c r="J13" s="29">
        <v>0.5</v>
      </c>
      <c r="K13" s="29" t="s">
        <v>652</v>
      </c>
      <c r="L13" s="98">
        <v>19.5</v>
      </c>
    </row>
    <row r="15" spans="1:37" ht="13.5" thickBot="1"/>
    <row r="16" spans="1:37" ht="13.5" thickBot="1">
      <c r="C16" s="139" t="s">
        <v>52</v>
      </c>
      <c r="D16" s="140"/>
      <c r="E16" s="141"/>
      <c r="G16" s="139" t="s">
        <v>53</v>
      </c>
      <c r="H16" s="140"/>
      <c r="I16" s="141"/>
      <c r="K16" s="139" t="s">
        <v>54</v>
      </c>
      <c r="L16" s="140"/>
      <c r="M16" s="141"/>
      <c r="O16" s="139" t="s">
        <v>55</v>
      </c>
      <c r="P16" s="140"/>
      <c r="Q16" s="141"/>
      <c r="S16" s="139" t="s">
        <v>56</v>
      </c>
      <c r="T16" s="140"/>
      <c r="U16" s="141"/>
      <c r="W16" s="139" t="s">
        <v>57</v>
      </c>
      <c r="X16" s="140"/>
      <c r="Y16" s="141"/>
      <c r="AA16" s="139" t="s">
        <v>58</v>
      </c>
      <c r="AB16" s="140"/>
      <c r="AC16" s="141"/>
      <c r="AE16" s="139" t="s">
        <v>59</v>
      </c>
      <c r="AF16" s="140"/>
      <c r="AG16" s="141"/>
      <c r="AI16" s="139" t="s">
        <v>60</v>
      </c>
      <c r="AJ16" s="140"/>
      <c r="AK16" s="141"/>
    </row>
    <row r="17" spans="3:37" ht="24.75" thickBot="1">
      <c r="C17" s="1" t="s">
        <v>33</v>
      </c>
      <c r="D17" s="1" t="s">
        <v>639</v>
      </c>
      <c r="E17" s="1" t="s">
        <v>35</v>
      </c>
      <c r="G17" s="1" t="s">
        <v>35</v>
      </c>
      <c r="H17" s="1" t="s">
        <v>670</v>
      </c>
      <c r="I17" s="1" t="s">
        <v>88</v>
      </c>
      <c r="K17" s="1" t="s">
        <v>35</v>
      </c>
      <c r="L17" s="1" t="s">
        <v>684</v>
      </c>
      <c r="M17" s="1" t="s">
        <v>37</v>
      </c>
      <c r="O17" s="1" t="s">
        <v>33</v>
      </c>
      <c r="P17" s="1" t="s">
        <v>687</v>
      </c>
      <c r="Q17" s="1" t="s">
        <v>50</v>
      </c>
      <c r="S17" s="1" t="s">
        <v>33</v>
      </c>
      <c r="T17" s="1" t="s">
        <v>671</v>
      </c>
      <c r="U17" s="1" t="s">
        <v>39</v>
      </c>
      <c r="W17" s="1" t="s">
        <v>37</v>
      </c>
      <c r="X17" s="103" t="s">
        <v>687</v>
      </c>
      <c r="Y17" s="1" t="s">
        <v>45</v>
      </c>
      <c r="AA17" s="1" t="s">
        <v>109</v>
      </c>
      <c r="AB17" s="106" t="s">
        <v>687</v>
      </c>
      <c r="AC17" s="1" t="s">
        <v>37</v>
      </c>
      <c r="AE17" s="1" t="s">
        <v>33</v>
      </c>
      <c r="AF17" s="107" t="s">
        <v>647</v>
      </c>
      <c r="AG17" s="1" t="s">
        <v>88</v>
      </c>
      <c r="AI17" s="1" t="s">
        <v>35</v>
      </c>
      <c r="AJ17" s="21" t="s">
        <v>672</v>
      </c>
      <c r="AK17" s="1" t="s">
        <v>48</v>
      </c>
    </row>
    <row r="18" spans="3:37" ht="45" customHeight="1" thickBot="1">
      <c r="C18" s="127" t="s">
        <v>640</v>
      </c>
      <c r="D18" s="128"/>
      <c r="E18" s="129"/>
      <c r="G18" s="127" t="s">
        <v>673</v>
      </c>
      <c r="H18" s="128"/>
      <c r="I18" s="129"/>
      <c r="K18" s="127" t="s">
        <v>688</v>
      </c>
      <c r="L18" s="128"/>
      <c r="M18" s="129"/>
      <c r="O18" s="127" t="s">
        <v>697</v>
      </c>
      <c r="P18" s="128"/>
      <c r="Q18" s="129"/>
      <c r="S18" s="127" t="s">
        <v>709</v>
      </c>
      <c r="T18" s="128"/>
      <c r="U18" s="129"/>
      <c r="W18" s="127" t="s">
        <v>718</v>
      </c>
      <c r="X18" s="128"/>
      <c r="Y18" s="129"/>
      <c r="AA18" s="127" t="s">
        <v>728</v>
      </c>
      <c r="AB18" s="128"/>
      <c r="AC18" s="129"/>
      <c r="AE18" s="127" t="s">
        <v>734</v>
      </c>
      <c r="AF18" s="128"/>
      <c r="AG18" s="129"/>
      <c r="AI18" s="127" t="s">
        <v>739</v>
      </c>
      <c r="AJ18" s="128"/>
      <c r="AK18" s="129"/>
    </row>
    <row r="19" spans="3:37" ht="24.75" thickBot="1">
      <c r="C19" s="1" t="s">
        <v>43</v>
      </c>
      <c r="D19" s="21" t="s">
        <v>641</v>
      </c>
      <c r="E19" s="1" t="s">
        <v>39</v>
      </c>
      <c r="G19" s="1" t="s">
        <v>37</v>
      </c>
      <c r="H19" s="21" t="s">
        <v>639</v>
      </c>
      <c r="I19" s="1" t="s">
        <v>43</v>
      </c>
      <c r="K19" s="1" t="s">
        <v>41</v>
      </c>
      <c r="L19" s="21" t="s">
        <v>685</v>
      </c>
      <c r="M19" s="1" t="s">
        <v>39</v>
      </c>
      <c r="O19" s="1" t="s">
        <v>39</v>
      </c>
      <c r="P19" s="21" t="s">
        <v>644</v>
      </c>
      <c r="Q19" s="1" t="s">
        <v>37</v>
      </c>
      <c r="S19" s="1" t="s">
        <v>35</v>
      </c>
      <c r="T19" s="21" t="s">
        <v>647</v>
      </c>
      <c r="U19" s="1" t="s">
        <v>50</v>
      </c>
      <c r="W19" s="1" t="s">
        <v>39</v>
      </c>
      <c r="X19" s="21" t="s">
        <v>641</v>
      </c>
      <c r="Y19" s="1" t="s">
        <v>35</v>
      </c>
      <c r="AA19" s="1" t="s">
        <v>35</v>
      </c>
      <c r="AB19" s="21" t="s">
        <v>684</v>
      </c>
      <c r="AC19" s="1" t="s">
        <v>41</v>
      </c>
      <c r="AE19" s="1" t="s">
        <v>41</v>
      </c>
      <c r="AF19" s="21" t="s">
        <v>733</v>
      </c>
      <c r="AG19" s="1" t="s">
        <v>43</v>
      </c>
      <c r="AI19" s="1" t="s">
        <v>37</v>
      </c>
      <c r="AJ19" s="21" t="s">
        <v>684</v>
      </c>
      <c r="AK19" s="1" t="s">
        <v>41</v>
      </c>
    </row>
    <row r="20" spans="3:37" ht="45" customHeight="1" thickBot="1">
      <c r="C20" s="127" t="s">
        <v>642</v>
      </c>
      <c r="D20" s="128"/>
      <c r="E20" s="129"/>
      <c r="G20" s="127" t="s">
        <v>674</v>
      </c>
      <c r="H20" s="128"/>
      <c r="I20" s="129"/>
      <c r="K20" s="127" t="s">
        <v>689</v>
      </c>
      <c r="L20" s="128"/>
      <c r="M20" s="129"/>
      <c r="O20" s="127" t="s">
        <v>698</v>
      </c>
      <c r="P20" s="128"/>
      <c r="Q20" s="129"/>
      <c r="S20" s="127" t="s">
        <v>707</v>
      </c>
      <c r="T20" s="128"/>
      <c r="U20" s="129"/>
      <c r="W20" s="127" t="s">
        <v>719</v>
      </c>
      <c r="X20" s="128"/>
      <c r="Y20" s="129"/>
      <c r="AA20" s="127" t="s">
        <v>729</v>
      </c>
      <c r="AB20" s="128"/>
      <c r="AC20" s="129"/>
      <c r="AE20" s="127" t="s">
        <v>735</v>
      </c>
      <c r="AF20" s="128"/>
      <c r="AG20" s="129"/>
      <c r="AI20" s="127" t="s">
        <v>740</v>
      </c>
      <c r="AJ20" s="128"/>
      <c r="AK20" s="129"/>
    </row>
    <row r="21" spans="3:37" ht="24.75" thickBot="1">
      <c r="C21" s="1" t="s">
        <v>45</v>
      </c>
      <c r="D21" s="1" t="s">
        <v>644</v>
      </c>
      <c r="E21" s="1" t="s">
        <v>41</v>
      </c>
      <c r="G21" s="1" t="s">
        <v>39</v>
      </c>
      <c r="H21" s="1" t="s">
        <v>671</v>
      </c>
      <c r="I21" s="1" t="s">
        <v>50</v>
      </c>
      <c r="K21" s="1" t="s">
        <v>43</v>
      </c>
      <c r="L21" s="1" t="s">
        <v>686</v>
      </c>
      <c r="M21" s="1" t="s">
        <v>48</v>
      </c>
      <c r="O21" s="1" t="s">
        <v>43</v>
      </c>
      <c r="P21" s="1" t="s">
        <v>695</v>
      </c>
      <c r="Q21" s="1" t="s">
        <v>35</v>
      </c>
      <c r="S21" s="1" t="s">
        <v>37</v>
      </c>
      <c r="T21" s="1" t="s">
        <v>686</v>
      </c>
      <c r="U21" s="1" t="s">
        <v>48</v>
      </c>
      <c r="W21" s="1" t="s">
        <v>88</v>
      </c>
      <c r="X21" s="103" t="s">
        <v>716</v>
      </c>
      <c r="Y21" s="1" t="s">
        <v>43</v>
      </c>
      <c r="AA21" s="1" t="s">
        <v>39</v>
      </c>
      <c r="AB21" s="106" t="s">
        <v>727</v>
      </c>
      <c r="AC21" s="1" t="s">
        <v>45</v>
      </c>
      <c r="AE21" s="1" t="s">
        <v>45</v>
      </c>
      <c r="AF21" s="107" t="s">
        <v>641</v>
      </c>
      <c r="AG21" s="1" t="s">
        <v>35</v>
      </c>
      <c r="AI21" s="1" t="s">
        <v>43</v>
      </c>
      <c r="AJ21" s="108" t="s">
        <v>686</v>
      </c>
      <c r="AK21" s="1" t="s">
        <v>33</v>
      </c>
    </row>
    <row r="22" spans="3:37" ht="45" customHeight="1" thickBot="1">
      <c r="C22" s="127" t="s">
        <v>645</v>
      </c>
      <c r="D22" s="128"/>
      <c r="E22" s="129"/>
      <c r="G22" s="127" t="s">
        <v>675</v>
      </c>
      <c r="H22" s="128"/>
      <c r="I22" s="129"/>
      <c r="K22" s="127" t="s">
        <v>690</v>
      </c>
      <c r="L22" s="128"/>
      <c r="M22" s="129"/>
      <c r="O22" s="127" t="s">
        <v>699</v>
      </c>
      <c r="P22" s="128"/>
      <c r="Q22" s="129"/>
      <c r="S22" s="127" t="s">
        <v>708</v>
      </c>
      <c r="T22" s="128"/>
      <c r="U22" s="129"/>
      <c r="W22" s="127" t="s">
        <v>720</v>
      </c>
      <c r="X22" s="128"/>
      <c r="Y22" s="129"/>
      <c r="AA22" s="127" t="s">
        <v>730</v>
      </c>
      <c r="AB22" s="128"/>
      <c r="AC22" s="129"/>
      <c r="AE22" s="127" t="s">
        <v>736</v>
      </c>
      <c r="AF22" s="128"/>
      <c r="AG22" s="129"/>
      <c r="AI22" s="127" t="s">
        <v>741</v>
      </c>
      <c r="AJ22" s="128"/>
      <c r="AK22" s="129"/>
    </row>
    <row r="23" spans="3:37" ht="24.75" thickBot="1">
      <c r="C23" s="1" t="s">
        <v>88</v>
      </c>
      <c r="D23" s="1" t="s">
        <v>639</v>
      </c>
      <c r="E23" s="1" t="s">
        <v>37</v>
      </c>
      <c r="G23" s="1" t="s">
        <v>41</v>
      </c>
      <c r="H23" s="1" t="s">
        <v>639</v>
      </c>
      <c r="I23" s="1" t="s">
        <v>33</v>
      </c>
      <c r="K23" s="1" t="s">
        <v>45</v>
      </c>
      <c r="L23" s="1" t="s">
        <v>684</v>
      </c>
      <c r="M23" s="1" t="s">
        <v>33</v>
      </c>
      <c r="O23" s="1" t="s">
        <v>88</v>
      </c>
      <c r="P23" s="1" t="s">
        <v>696</v>
      </c>
      <c r="Q23" s="1" t="s">
        <v>45</v>
      </c>
      <c r="S23" s="1" t="s">
        <v>41</v>
      </c>
      <c r="T23" s="1" t="s">
        <v>705</v>
      </c>
      <c r="U23" s="1" t="s">
        <v>88</v>
      </c>
      <c r="W23" s="1" t="s">
        <v>48</v>
      </c>
      <c r="X23" s="103" t="s">
        <v>685</v>
      </c>
      <c r="Y23" s="1" t="s">
        <v>33</v>
      </c>
      <c r="AA23" s="1" t="s">
        <v>43</v>
      </c>
      <c r="AB23" s="106" t="s">
        <v>706</v>
      </c>
      <c r="AC23" s="1" t="s">
        <v>50</v>
      </c>
      <c r="AE23" s="1" t="s">
        <v>48</v>
      </c>
      <c r="AF23" s="107" t="s">
        <v>641</v>
      </c>
      <c r="AG23" s="1" t="s">
        <v>39</v>
      </c>
      <c r="AI23" s="1" t="s">
        <v>45</v>
      </c>
      <c r="AJ23" s="108" t="s">
        <v>644</v>
      </c>
      <c r="AK23" s="1" t="s">
        <v>50</v>
      </c>
    </row>
    <row r="24" spans="3:37" ht="45" customHeight="1" thickBot="1">
      <c r="C24" s="156" t="s">
        <v>646</v>
      </c>
      <c r="D24" s="157"/>
      <c r="E24" s="158"/>
      <c r="G24" s="156" t="s">
        <v>676</v>
      </c>
      <c r="H24" s="157"/>
      <c r="I24" s="158"/>
      <c r="K24" s="156" t="s">
        <v>691</v>
      </c>
      <c r="L24" s="157"/>
      <c r="M24" s="158"/>
      <c r="O24" s="156" t="s">
        <v>700</v>
      </c>
      <c r="P24" s="157"/>
      <c r="Q24" s="158"/>
      <c r="S24" s="156" t="s">
        <v>710</v>
      </c>
      <c r="T24" s="157"/>
      <c r="U24" s="158"/>
      <c r="W24" s="156" t="s">
        <v>715</v>
      </c>
      <c r="X24" s="157"/>
      <c r="Y24" s="158"/>
      <c r="AA24" s="156"/>
      <c r="AB24" s="157"/>
      <c r="AC24" s="158"/>
      <c r="AE24" s="156" t="s">
        <v>737</v>
      </c>
      <c r="AF24" s="157"/>
      <c r="AG24" s="158"/>
      <c r="AI24" s="156" t="s">
        <v>742</v>
      </c>
      <c r="AJ24" s="157"/>
      <c r="AK24" s="158"/>
    </row>
    <row r="25" spans="3:37" ht="24.75" thickBot="1">
      <c r="C25" s="1" t="s">
        <v>50</v>
      </c>
      <c r="D25" s="1" t="s">
        <v>647</v>
      </c>
      <c r="E25" s="1" t="s">
        <v>48</v>
      </c>
      <c r="G25" s="1" t="s">
        <v>48</v>
      </c>
      <c r="H25" s="1" t="s">
        <v>672</v>
      </c>
      <c r="I25" s="1" t="s">
        <v>45</v>
      </c>
      <c r="K25" s="1" t="s">
        <v>50</v>
      </c>
      <c r="L25" s="1" t="s">
        <v>687</v>
      </c>
      <c r="M25" s="1" t="s">
        <v>88</v>
      </c>
      <c r="O25" s="1" t="s">
        <v>48</v>
      </c>
      <c r="P25" s="1" t="s">
        <v>687</v>
      </c>
      <c r="Q25" s="1" t="s">
        <v>41</v>
      </c>
      <c r="S25" s="1" t="s">
        <v>45</v>
      </c>
      <c r="T25" s="1" t="s">
        <v>706</v>
      </c>
      <c r="U25" s="1" t="s">
        <v>43</v>
      </c>
      <c r="W25" s="1" t="s">
        <v>50</v>
      </c>
      <c r="X25" s="103" t="s">
        <v>717</v>
      </c>
      <c r="Y25" s="1" t="s">
        <v>41</v>
      </c>
      <c r="AA25" s="1" t="s">
        <v>88</v>
      </c>
      <c r="AB25" s="106" t="s">
        <v>687</v>
      </c>
      <c r="AC25" s="1" t="s">
        <v>48</v>
      </c>
      <c r="AE25" s="1" t="s">
        <v>50</v>
      </c>
      <c r="AF25" s="107" t="s">
        <v>684</v>
      </c>
      <c r="AG25" s="1" t="s">
        <v>37</v>
      </c>
      <c r="AI25" s="1" t="s">
        <v>88</v>
      </c>
      <c r="AJ25" s="108" t="s">
        <v>687</v>
      </c>
      <c r="AK25" s="1" t="s">
        <v>39</v>
      </c>
    </row>
    <row r="26" spans="3:37" ht="45" customHeight="1">
      <c r="C26" s="159" t="s">
        <v>648</v>
      </c>
      <c r="D26" s="160"/>
      <c r="E26" s="161"/>
      <c r="G26" s="159" t="s">
        <v>677</v>
      </c>
      <c r="H26" s="160"/>
      <c r="I26" s="161"/>
      <c r="K26" s="159" t="s">
        <v>692</v>
      </c>
      <c r="L26" s="160"/>
      <c r="M26" s="161"/>
      <c r="O26" s="159" t="s">
        <v>701</v>
      </c>
      <c r="P26" s="160"/>
      <c r="Q26" s="161"/>
      <c r="S26" s="159"/>
      <c r="T26" s="160"/>
      <c r="U26" s="161"/>
      <c r="W26" s="159" t="s">
        <v>721</v>
      </c>
      <c r="X26" s="160"/>
      <c r="Y26" s="161"/>
      <c r="AA26" s="159" t="s">
        <v>731</v>
      </c>
      <c r="AB26" s="160"/>
      <c r="AC26" s="161"/>
      <c r="AE26" s="159" t="s">
        <v>738</v>
      </c>
      <c r="AF26" s="160"/>
      <c r="AG26" s="161"/>
      <c r="AI26" s="159" t="s">
        <v>743</v>
      </c>
      <c r="AJ26" s="160"/>
      <c r="AK26" s="161"/>
    </row>
    <row r="28" spans="3:37" ht="13.5" thickBot="1"/>
    <row r="29" spans="3:37" ht="13.5" thickBot="1">
      <c r="C29" s="139" t="s">
        <v>70</v>
      </c>
      <c r="D29" s="140"/>
      <c r="E29" s="141"/>
      <c r="G29" s="139" t="s">
        <v>71</v>
      </c>
      <c r="H29" s="140"/>
      <c r="I29" s="141"/>
      <c r="K29" s="139" t="s">
        <v>72</v>
      </c>
      <c r="L29" s="140"/>
      <c r="M29" s="141"/>
      <c r="O29" s="139" t="s">
        <v>73</v>
      </c>
      <c r="P29" s="140"/>
      <c r="Q29" s="141"/>
      <c r="S29" s="139" t="s">
        <v>74</v>
      </c>
      <c r="T29" s="140"/>
      <c r="U29" s="141"/>
      <c r="W29" s="139" t="s">
        <v>75</v>
      </c>
      <c r="X29" s="140"/>
      <c r="Y29" s="141"/>
      <c r="AA29" s="139" t="s">
        <v>76</v>
      </c>
      <c r="AB29" s="140"/>
      <c r="AC29" s="141"/>
      <c r="AE29" s="139" t="s">
        <v>77</v>
      </c>
      <c r="AF29" s="140"/>
      <c r="AG29" s="141"/>
      <c r="AI29" s="139" t="s">
        <v>78</v>
      </c>
      <c r="AJ29" s="140"/>
      <c r="AK29" s="141"/>
    </row>
    <row r="30" spans="3:37" ht="24.75" thickBot="1">
      <c r="C30" s="1" t="s">
        <v>35</v>
      </c>
      <c r="D30" s="109" t="s">
        <v>687</v>
      </c>
      <c r="E30" s="1" t="s">
        <v>33</v>
      </c>
      <c r="G30" s="1" t="s">
        <v>33</v>
      </c>
      <c r="H30" s="110" t="s">
        <v>752</v>
      </c>
      <c r="I30" s="1" t="s">
        <v>41</v>
      </c>
      <c r="K30" s="1" t="s">
        <v>33</v>
      </c>
      <c r="L30" s="111" t="s">
        <v>639</v>
      </c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27" t="s">
        <v>745</v>
      </c>
      <c r="D31" s="128"/>
      <c r="E31" s="129"/>
      <c r="G31" s="127" t="s">
        <v>759</v>
      </c>
      <c r="H31" s="128"/>
      <c r="I31" s="129"/>
      <c r="K31" s="127" t="s">
        <v>762</v>
      </c>
      <c r="L31" s="128"/>
      <c r="M31" s="129"/>
      <c r="O31" s="127"/>
      <c r="P31" s="128"/>
      <c r="Q31" s="129"/>
      <c r="S31" s="127"/>
      <c r="T31" s="128"/>
      <c r="U31" s="129"/>
      <c r="W31" s="127"/>
      <c r="X31" s="128"/>
      <c r="Y31" s="129"/>
      <c r="AA31" s="127"/>
      <c r="AB31" s="128"/>
      <c r="AC31" s="129"/>
      <c r="AE31" s="127"/>
      <c r="AF31" s="128"/>
      <c r="AG31" s="129"/>
      <c r="AI31" s="127"/>
      <c r="AJ31" s="128"/>
      <c r="AK31" s="129"/>
    </row>
    <row r="32" spans="3:37" ht="24.75" thickBot="1">
      <c r="C32" s="1" t="s">
        <v>37</v>
      </c>
      <c r="D32" s="21" t="s">
        <v>641</v>
      </c>
      <c r="E32" s="1" t="s">
        <v>88</v>
      </c>
      <c r="G32" s="1" t="s">
        <v>43</v>
      </c>
      <c r="H32" s="21" t="s">
        <v>695</v>
      </c>
      <c r="I32" s="1" t="s">
        <v>37</v>
      </c>
      <c r="K32" s="1" t="s">
        <v>37</v>
      </c>
      <c r="L32" s="21" t="s">
        <v>696</v>
      </c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27" t="s">
        <v>747</v>
      </c>
      <c r="D33" s="128"/>
      <c r="E33" s="129"/>
      <c r="G33" s="127" t="s">
        <v>753</v>
      </c>
      <c r="H33" s="128"/>
      <c r="I33" s="129"/>
      <c r="K33" s="127" t="s">
        <v>763</v>
      </c>
      <c r="L33" s="128"/>
      <c r="M33" s="129"/>
      <c r="O33" s="127"/>
      <c r="P33" s="128"/>
      <c r="Q33" s="129"/>
      <c r="S33" s="127"/>
      <c r="T33" s="128"/>
      <c r="U33" s="129"/>
      <c r="W33" s="127"/>
      <c r="X33" s="128"/>
      <c r="Y33" s="129"/>
      <c r="AA33" s="127"/>
      <c r="AB33" s="128"/>
      <c r="AC33" s="129"/>
      <c r="AE33" s="127"/>
      <c r="AF33" s="128"/>
      <c r="AG33" s="129"/>
      <c r="AI33" s="127"/>
      <c r="AJ33" s="128"/>
      <c r="AK33" s="129"/>
    </row>
    <row r="34" spans="3:37" ht="24.75" thickBot="1">
      <c r="C34" s="1" t="s">
        <v>39</v>
      </c>
      <c r="D34" s="109" t="s">
        <v>687</v>
      </c>
      <c r="E34" s="1" t="s">
        <v>43</v>
      </c>
      <c r="G34" s="1" t="s">
        <v>45</v>
      </c>
      <c r="H34" s="110" t="s">
        <v>647</v>
      </c>
      <c r="I34" s="1" t="s">
        <v>48</v>
      </c>
      <c r="K34" s="1" t="s">
        <v>39</v>
      </c>
      <c r="L34" s="111" t="s">
        <v>641</v>
      </c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27" t="s">
        <v>746</v>
      </c>
      <c r="D35" s="128"/>
      <c r="E35" s="129"/>
      <c r="G35" s="127" t="s">
        <v>754</v>
      </c>
      <c r="H35" s="128"/>
      <c r="I35" s="129"/>
      <c r="K35" s="127" t="s">
        <v>764</v>
      </c>
      <c r="L35" s="128"/>
      <c r="M35" s="129"/>
      <c r="O35" s="127"/>
      <c r="P35" s="128"/>
      <c r="Q35" s="129"/>
      <c r="S35" s="127"/>
      <c r="T35" s="128"/>
      <c r="U35" s="129"/>
      <c r="W35" s="127"/>
      <c r="X35" s="128"/>
      <c r="Y35" s="129"/>
      <c r="AA35" s="127"/>
      <c r="AB35" s="128"/>
      <c r="AC35" s="129"/>
      <c r="AE35" s="127"/>
      <c r="AF35" s="128"/>
      <c r="AG35" s="129"/>
      <c r="AI35" s="127"/>
      <c r="AJ35" s="128"/>
      <c r="AK35" s="129"/>
    </row>
    <row r="36" spans="3:37" ht="24.75" thickBot="1">
      <c r="C36" s="1" t="s">
        <v>41</v>
      </c>
      <c r="D36" s="109" t="s">
        <v>639</v>
      </c>
      <c r="E36" s="1" t="s">
        <v>45</v>
      </c>
      <c r="G36" s="1" t="s">
        <v>88</v>
      </c>
      <c r="H36" s="110" t="s">
        <v>696</v>
      </c>
      <c r="I36" s="1" t="s">
        <v>35</v>
      </c>
      <c r="K36" s="1" t="s">
        <v>88</v>
      </c>
      <c r="L36" s="111" t="s">
        <v>687</v>
      </c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56" t="s">
        <v>748</v>
      </c>
      <c r="D37" s="157"/>
      <c r="E37" s="158"/>
      <c r="G37" s="156" t="s">
        <v>755</v>
      </c>
      <c r="H37" s="157"/>
      <c r="I37" s="158"/>
      <c r="K37" s="156" t="s">
        <v>765</v>
      </c>
      <c r="L37" s="157"/>
      <c r="M37" s="158"/>
      <c r="O37" s="156"/>
      <c r="P37" s="157"/>
      <c r="Q37" s="158"/>
      <c r="S37" s="156"/>
      <c r="T37" s="157"/>
      <c r="U37" s="158"/>
      <c r="W37" s="156"/>
      <c r="X37" s="157"/>
      <c r="Y37" s="158"/>
      <c r="AA37" s="156"/>
      <c r="AB37" s="157"/>
      <c r="AC37" s="158"/>
      <c r="AE37" s="156"/>
      <c r="AF37" s="157"/>
      <c r="AG37" s="158"/>
      <c r="AI37" s="156"/>
      <c r="AJ37" s="157"/>
      <c r="AK37" s="158"/>
    </row>
    <row r="38" spans="3:37" ht="24.75" thickBot="1">
      <c r="C38" s="1" t="s">
        <v>48</v>
      </c>
      <c r="D38" s="109" t="s">
        <v>639</v>
      </c>
      <c r="E38" s="1" t="s">
        <v>50</v>
      </c>
      <c r="G38" s="1" t="s">
        <v>50</v>
      </c>
      <c r="H38" s="110" t="s">
        <v>670</v>
      </c>
      <c r="I38" s="1" t="s">
        <v>39</v>
      </c>
      <c r="K38" s="1" t="s">
        <v>48</v>
      </c>
      <c r="L38" s="111" t="s">
        <v>706</v>
      </c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59" t="s">
        <v>749</v>
      </c>
      <c r="D39" s="160"/>
      <c r="E39" s="161"/>
      <c r="G39" s="159" t="s">
        <v>756</v>
      </c>
      <c r="H39" s="160"/>
      <c r="I39" s="161"/>
      <c r="K39" s="159"/>
      <c r="L39" s="160"/>
      <c r="M39" s="161"/>
      <c r="O39" s="159"/>
      <c r="P39" s="160"/>
      <c r="Q39" s="161"/>
      <c r="S39" s="159"/>
      <c r="T39" s="160"/>
      <c r="U39" s="161"/>
      <c r="W39" s="159"/>
      <c r="X39" s="160"/>
      <c r="Y39" s="161"/>
      <c r="AA39" s="159"/>
      <c r="AB39" s="160"/>
      <c r="AC39" s="161"/>
      <c r="AE39" s="159"/>
      <c r="AF39" s="160"/>
      <c r="AG39" s="161"/>
      <c r="AI39" s="159"/>
      <c r="AJ39" s="160"/>
      <c r="AK39" s="161"/>
    </row>
    <row r="41" spans="3:37" ht="13.5" thickBot="1"/>
    <row r="42" spans="3:37" ht="13.5" thickBot="1">
      <c r="C42" s="139" t="s">
        <v>61</v>
      </c>
      <c r="D42" s="140"/>
      <c r="E42" s="141"/>
      <c r="G42" s="139" t="s">
        <v>62</v>
      </c>
      <c r="H42" s="140"/>
      <c r="I42" s="141"/>
      <c r="K42" s="139" t="s">
        <v>63</v>
      </c>
      <c r="L42" s="140"/>
      <c r="M42" s="141"/>
      <c r="O42" s="139" t="s">
        <v>64</v>
      </c>
      <c r="P42" s="140"/>
      <c r="Q42" s="141"/>
      <c r="S42" s="139" t="s">
        <v>65</v>
      </c>
      <c r="T42" s="140"/>
      <c r="U42" s="141"/>
      <c r="W42" s="139" t="s">
        <v>66</v>
      </c>
      <c r="X42" s="140"/>
      <c r="Y42" s="141"/>
      <c r="AA42" s="139" t="s">
        <v>67</v>
      </c>
      <c r="AB42" s="140"/>
      <c r="AC42" s="141"/>
      <c r="AE42" s="139" t="s">
        <v>68</v>
      </c>
      <c r="AF42" s="140"/>
      <c r="AG42" s="141"/>
      <c r="AI42" s="139" t="s">
        <v>69</v>
      </c>
      <c r="AJ42" s="140"/>
      <c r="AK42" s="141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27"/>
      <c r="D44" s="128"/>
      <c r="E44" s="129"/>
      <c r="G44" s="127"/>
      <c r="H44" s="128"/>
      <c r="I44" s="129"/>
      <c r="K44" s="127"/>
      <c r="L44" s="128"/>
      <c r="M44" s="129"/>
      <c r="O44" s="127"/>
      <c r="P44" s="128"/>
      <c r="Q44" s="129"/>
      <c r="S44" s="127"/>
      <c r="T44" s="128"/>
      <c r="U44" s="129"/>
      <c r="W44" s="127"/>
      <c r="X44" s="128"/>
      <c r="Y44" s="129"/>
      <c r="AA44" s="127"/>
      <c r="AB44" s="128"/>
      <c r="AC44" s="129"/>
      <c r="AE44" s="127"/>
      <c r="AF44" s="128"/>
      <c r="AG44" s="129"/>
      <c r="AI44" s="127"/>
      <c r="AJ44" s="128"/>
      <c r="AK44" s="129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27"/>
      <c r="D46" s="128"/>
      <c r="E46" s="129"/>
      <c r="G46" s="127"/>
      <c r="H46" s="128"/>
      <c r="I46" s="129"/>
      <c r="K46" s="127"/>
      <c r="L46" s="128"/>
      <c r="M46" s="129"/>
      <c r="O46" s="127"/>
      <c r="P46" s="128"/>
      <c r="Q46" s="129"/>
      <c r="S46" s="127"/>
      <c r="T46" s="128"/>
      <c r="U46" s="129"/>
      <c r="W46" s="127"/>
      <c r="X46" s="128"/>
      <c r="Y46" s="129"/>
      <c r="AA46" s="127"/>
      <c r="AB46" s="128"/>
      <c r="AC46" s="129"/>
      <c r="AE46" s="127"/>
      <c r="AF46" s="128"/>
      <c r="AG46" s="129"/>
      <c r="AI46" s="127"/>
      <c r="AJ46" s="128"/>
      <c r="AK46" s="129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27"/>
      <c r="D48" s="128"/>
      <c r="E48" s="129"/>
      <c r="G48" s="127"/>
      <c r="H48" s="128"/>
      <c r="I48" s="129"/>
      <c r="K48" s="127"/>
      <c r="L48" s="128"/>
      <c r="M48" s="129"/>
      <c r="O48" s="127"/>
      <c r="P48" s="128"/>
      <c r="Q48" s="129"/>
      <c r="S48" s="127"/>
      <c r="T48" s="128"/>
      <c r="U48" s="129"/>
      <c r="W48" s="127"/>
      <c r="X48" s="128"/>
      <c r="Y48" s="129"/>
      <c r="AA48" s="127"/>
      <c r="AB48" s="128"/>
      <c r="AC48" s="129"/>
      <c r="AE48" s="127"/>
      <c r="AF48" s="128"/>
      <c r="AG48" s="129"/>
      <c r="AI48" s="127"/>
      <c r="AJ48" s="128"/>
      <c r="AK48" s="129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56"/>
      <c r="D50" s="157"/>
      <c r="E50" s="158"/>
      <c r="G50" s="156"/>
      <c r="H50" s="157"/>
      <c r="I50" s="158"/>
      <c r="K50" s="156"/>
      <c r="L50" s="157"/>
      <c r="M50" s="158"/>
      <c r="O50" s="156"/>
      <c r="P50" s="157"/>
      <c r="Q50" s="158"/>
      <c r="S50" s="156"/>
      <c r="T50" s="157"/>
      <c r="U50" s="158"/>
      <c r="W50" s="156"/>
      <c r="X50" s="157"/>
      <c r="Y50" s="158"/>
      <c r="AA50" s="156"/>
      <c r="AB50" s="157"/>
      <c r="AC50" s="158"/>
      <c r="AE50" s="156"/>
      <c r="AF50" s="157"/>
      <c r="AG50" s="158"/>
      <c r="AI50" s="156"/>
      <c r="AJ50" s="157"/>
      <c r="AK50" s="158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9"/>
      <c r="D52" s="160"/>
      <c r="E52" s="161"/>
      <c r="G52" s="159"/>
      <c r="H52" s="160"/>
      <c r="I52" s="161"/>
      <c r="K52" s="159"/>
      <c r="L52" s="160"/>
      <c r="M52" s="161"/>
      <c r="O52" s="159"/>
      <c r="P52" s="160"/>
      <c r="Q52" s="161"/>
      <c r="S52" s="159"/>
      <c r="T52" s="160"/>
      <c r="U52" s="161"/>
      <c r="W52" s="159"/>
      <c r="X52" s="160"/>
      <c r="Y52" s="161"/>
      <c r="AA52" s="159"/>
      <c r="AB52" s="160"/>
      <c r="AC52" s="161"/>
      <c r="AE52" s="159"/>
      <c r="AF52" s="160"/>
      <c r="AG52" s="161"/>
      <c r="AI52" s="159"/>
      <c r="AJ52" s="160"/>
      <c r="AK52" s="161"/>
    </row>
    <row r="54" spans="3:37" ht="13.5" thickBot="1"/>
    <row r="55" spans="3:37" ht="13.5" thickBot="1">
      <c r="C55" s="139" t="s">
        <v>79</v>
      </c>
      <c r="D55" s="140"/>
      <c r="E55" s="141"/>
      <c r="G55" s="139" t="s">
        <v>80</v>
      </c>
      <c r="H55" s="140"/>
      <c r="I55" s="141"/>
      <c r="K55" s="139" t="s">
        <v>81</v>
      </c>
      <c r="L55" s="140"/>
      <c r="M55" s="141"/>
      <c r="O55" s="139" t="s">
        <v>82</v>
      </c>
      <c r="P55" s="140"/>
      <c r="Q55" s="141"/>
      <c r="S55" s="139" t="s">
        <v>83</v>
      </c>
      <c r="T55" s="140"/>
      <c r="U55" s="141"/>
      <c r="W55" s="139" t="s">
        <v>84</v>
      </c>
      <c r="X55" s="140"/>
      <c r="Y55" s="141"/>
      <c r="AA55" s="139" t="s">
        <v>85</v>
      </c>
      <c r="AB55" s="140"/>
      <c r="AC55" s="141"/>
      <c r="AE55" s="139" t="s">
        <v>86</v>
      </c>
      <c r="AF55" s="140"/>
      <c r="AG55" s="141"/>
      <c r="AI55" s="139" t="s">
        <v>87</v>
      </c>
      <c r="AJ55" s="140"/>
      <c r="AK55" s="141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27"/>
      <c r="D57" s="128"/>
      <c r="E57" s="129"/>
      <c r="G57" s="127"/>
      <c r="H57" s="128"/>
      <c r="I57" s="129"/>
      <c r="K57" s="127"/>
      <c r="L57" s="128"/>
      <c r="M57" s="129"/>
      <c r="O57" s="127"/>
      <c r="P57" s="128"/>
      <c r="Q57" s="129"/>
      <c r="S57" s="127"/>
      <c r="T57" s="128"/>
      <c r="U57" s="129"/>
      <c r="W57" s="127"/>
      <c r="X57" s="128"/>
      <c r="Y57" s="129"/>
      <c r="AA57" s="127"/>
      <c r="AB57" s="128"/>
      <c r="AC57" s="129"/>
      <c r="AE57" s="127"/>
      <c r="AF57" s="128"/>
      <c r="AG57" s="129"/>
      <c r="AI57" s="127"/>
      <c r="AJ57" s="128"/>
      <c r="AK57" s="129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27"/>
      <c r="D59" s="128"/>
      <c r="E59" s="129"/>
      <c r="G59" s="127"/>
      <c r="H59" s="128"/>
      <c r="I59" s="129"/>
      <c r="K59" s="127"/>
      <c r="L59" s="128"/>
      <c r="M59" s="129"/>
      <c r="O59" s="127"/>
      <c r="P59" s="128"/>
      <c r="Q59" s="129"/>
      <c r="S59" s="127"/>
      <c r="T59" s="128"/>
      <c r="U59" s="129"/>
      <c r="W59" s="127"/>
      <c r="X59" s="128"/>
      <c r="Y59" s="129"/>
      <c r="AA59" s="127"/>
      <c r="AB59" s="128"/>
      <c r="AC59" s="129"/>
      <c r="AE59" s="127"/>
      <c r="AF59" s="128"/>
      <c r="AG59" s="129"/>
      <c r="AI59" s="127"/>
      <c r="AJ59" s="128"/>
      <c r="AK59" s="129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27"/>
      <c r="D61" s="128"/>
      <c r="E61" s="129"/>
      <c r="G61" s="127"/>
      <c r="H61" s="128"/>
      <c r="I61" s="129"/>
      <c r="K61" s="127"/>
      <c r="L61" s="128"/>
      <c r="M61" s="129"/>
      <c r="O61" s="127"/>
      <c r="P61" s="128"/>
      <c r="Q61" s="129"/>
      <c r="S61" s="127"/>
      <c r="T61" s="128"/>
      <c r="U61" s="129"/>
      <c r="W61" s="127"/>
      <c r="X61" s="128"/>
      <c r="Y61" s="129"/>
      <c r="AA61" s="127"/>
      <c r="AB61" s="128"/>
      <c r="AC61" s="129"/>
      <c r="AE61" s="127"/>
      <c r="AF61" s="128"/>
      <c r="AG61" s="129"/>
      <c r="AI61" s="127"/>
      <c r="AJ61" s="128"/>
      <c r="AK61" s="129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56"/>
      <c r="D63" s="157"/>
      <c r="E63" s="158"/>
      <c r="G63" s="156"/>
      <c r="H63" s="157"/>
      <c r="I63" s="158"/>
      <c r="K63" s="156"/>
      <c r="L63" s="157"/>
      <c r="M63" s="158"/>
      <c r="O63" s="156"/>
      <c r="P63" s="157"/>
      <c r="Q63" s="158"/>
      <c r="S63" s="156"/>
      <c r="T63" s="157"/>
      <c r="U63" s="158"/>
      <c r="W63" s="156"/>
      <c r="X63" s="157"/>
      <c r="Y63" s="158"/>
      <c r="AA63" s="156"/>
      <c r="AB63" s="157"/>
      <c r="AC63" s="158"/>
      <c r="AE63" s="156"/>
      <c r="AF63" s="157"/>
      <c r="AG63" s="158"/>
      <c r="AI63" s="156"/>
      <c r="AJ63" s="157"/>
      <c r="AK63" s="158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9"/>
      <c r="D65" s="160"/>
      <c r="E65" s="161"/>
      <c r="G65" s="159"/>
      <c r="H65" s="160"/>
      <c r="I65" s="161"/>
      <c r="K65" s="159"/>
      <c r="L65" s="160"/>
      <c r="M65" s="161"/>
      <c r="O65" s="159"/>
      <c r="P65" s="160"/>
      <c r="Q65" s="161"/>
      <c r="S65" s="159"/>
      <c r="T65" s="160"/>
      <c r="U65" s="161"/>
      <c r="W65" s="159"/>
      <c r="X65" s="160"/>
      <c r="Y65" s="161"/>
      <c r="AA65" s="159"/>
      <c r="AB65" s="160"/>
      <c r="AC65" s="161"/>
      <c r="AE65" s="159"/>
      <c r="AF65" s="160"/>
      <c r="AG65" s="161"/>
      <c r="AI65" s="159"/>
      <c r="AJ65" s="160"/>
      <c r="AK65" s="161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176" workbookViewId="0">
      <pane xSplit="2" topLeftCell="C1" activePane="topRight" state="frozen"/>
      <selection pane="topRight" activeCell="Z300" sqref="Z30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30" t="s">
        <v>89</v>
      </c>
      <c r="B2" s="131"/>
      <c r="C2" s="131"/>
      <c r="D2" s="132"/>
      <c r="E2" s="11"/>
      <c r="F2" s="11"/>
    </row>
    <row r="3" spans="1:8" ht="51" customHeight="1" thickBot="1">
      <c r="A3" s="169"/>
      <c r="B3" s="169"/>
      <c r="C3" s="12"/>
      <c r="D3" s="13"/>
      <c r="E3" s="31" t="s">
        <v>90</v>
      </c>
      <c r="F3" s="32"/>
      <c r="G3" s="33"/>
      <c r="H3" s="33"/>
    </row>
    <row r="4" spans="1:8" ht="27" thickBot="1">
      <c r="A4" s="170" t="s">
        <v>45</v>
      </c>
      <c r="B4" s="171"/>
      <c r="C4" s="34">
        <f>BW290</f>
        <v>904.5</v>
      </c>
      <c r="D4" s="14" t="s">
        <v>34</v>
      </c>
      <c r="E4" s="35" t="s">
        <v>102</v>
      </c>
      <c r="F4" s="95">
        <v>3</v>
      </c>
      <c r="G4" s="36" t="s">
        <v>649</v>
      </c>
      <c r="H4" s="36">
        <v>22</v>
      </c>
    </row>
    <row r="5" spans="1:8" ht="27" thickBot="1">
      <c r="A5" s="137" t="s">
        <v>39</v>
      </c>
      <c r="B5" s="138"/>
      <c r="C5" s="37">
        <f>BW170</f>
        <v>893</v>
      </c>
      <c r="D5" s="15" t="s">
        <v>36</v>
      </c>
      <c r="E5" s="38">
        <f>SUM(C5-C4)</f>
        <v>-11.5</v>
      </c>
      <c r="F5" s="96">
        <v>2</v>
      </c>
      <c r="G5" s="36" t="s">
        <v>650</v>
      </c>
      <c r="H5" s="36">
        <v>14</v>
      </c>
    </row>
    <row r="6" spans="1:8" ht="27" thickBot="1">
      <c r="A6" s="150" t="s">
        <v>35</v>
      </c>
      <c r="B6" s="151"/>
      <c r="C6" s="39">
        <f>BW90</f>
        <v>870.5</v>
      </c>
      <c r="D6" s="16" t="s">
        <v>38</v>
      </c>
      <c r="E6" s="40">
        <f>SUM(C6-C4)</f>
        <v>-34</v>
      </c>
      <c r="F6" s="96" t="s">
        <v>102</v>
      </c>
      <c r="G6" s="36" t="s">
        <v>655</v>
      </c>
      <c r="H6" s="36">
        <v>10.5</v>
      </c>
    </row>
    <row r="7" spans="1:8" ht="27" thickBot="1">
      <c r="A7" s="125" t="s">
        <v>33</v>
      </c>
      <c r="B7" s="126"/>
      <c r="C7" s="41">
        <f>BW50</f>
        <v>864.5</v>
      </c>
      <c r="D7" s="17" t="s">
        <v>40</v>
      </c>
      <c r="E7" s="38">
        <f>SUM(C7-C4)</f>
        <v>-40</v>
      </c>
      <c r="F7" s="96">
        <v>0.5</v>
      </c>
      <c r="G7" s="36" t="s">
        <v>651</v>
      </c>
      <c r="H7" s="36">
        <v>16</v>
      </c>
    </row>
    <row r="8" spans="1:8" ht="27" thickBot="1">
      <c r="A8" s="167" t="s">
        <v>41</v>
      </c>
      <c r="B8" s="168"/>
      <c r="C8" s="42">
        <f>BW210</f>
        <v>855</v>
      </c>
      <c r="D8" s="18" t="s">
        <v>42</v>
      </c>
      <c r="E8" s="40">
        <f>SUM(C8-C4)</f>
        <v>-49.5</v>
      </c>
      <c r="F8" s="97">
        <v>0.5</v>
      </c>
      <c r="G8" s="36" t="s">
        <v>652</v>
      </c>
      <c r="H8" s="36">
        <v>19.5</v>
      </c>
    </row>
    <row r="9" spans="1:8" ht="27" thickBot="1">
      <c r="A9" s="125" t="s">
        <v>37</v>
      </c>
      <c r="B9" s="126"/>
      <c r="C9" s="42">
        <f>BW130</f>
        <v>851.5</v>
      </c>
      <c r="D9" s="18" t="s">
        <v>44</v>
      </c>
      <c r="E9" s="38">
        <f>SUM(C9-C4)</f>
        <v>-53</v>
      </c>
      <c r="F9" s="96">
        <v>1</v>
      </c>
      <c r="G9" s="36" t="s">
        <v>658</v>
      </c>
      <c r="H9" s="36">
        <v>11</v>
      </c>
    </row>
    <row r="10" spans="1:8" ht="27" thickBot="1">
      <c r="A10" s="125" t="s">
        <v>43</v>
      </c>
      <c r="B10" s="126"/>
      <c r="C10" s="42">
        <f>BW250</f>
        <v>850.5</v>
      </c>
      <c r="D10" s="18" t="s">
        <v>46</v>
      </c>
      <c r="E10" s="40">
        <f>SUM(C10-C4)</f>
        <v>-54</v>
      </c>
      <c r="F10" s="97">
        <v>4</v>
      </c>
      <c r="G10" s="36" t="s">
        <v>653</v>
      </c>
      <c r="H10" s="36">
        <v>17.5</v>
      </c>
    </row>
    <row r="11" spans="1:8" ht="27" thickBot="1">
      <c r="A11" s="125" t="s">
        <v>50</v>
      </c>
      <c r="B11" s="126"/>
      <c r="C11" s="41">
        <f>BW410</f>
        <v>849.5</v>
      </c>
      <c r="D11" s="19" t="s">
        <v>47</v>
      </c>
      <c r="E11" s="38">
        <f>SUM(C11-C4)</f>
        <v>-55</v>
      </c>
      <c r="F11" s="97">
        <v>1</v>
      </c>
      <c r="G11" s="36" t="s">
        <v>654</v>
      </c>
      <c r="H11" s="36">
        <v>13</v>
      </c>
    </row>
    <row r="12" spans="1:8" ht="27" thickBot="1">
      <c r="A12" s="165" t="s">
        <v>88</v>
      </c>
      <c r="B12" s="166"/>
      <c r="C12" s="43">
        <f>BW330</f>
        <v>841.5</v>
      </c>
      <c r="D12" s="20" t="s">
        <v>49</v>
      </c>
      <c r="E12" s="38">
        <f>SUM(C12-C4)</f>
        <v>-63</v>
      </c>
      <c r="F12" s="97" t="s">
        <v>102</v>
      </c>
      <c r="G12" s="36" t="s">
        <v>657</v>
      </c>
      <c r="H12" s="36">
        <v>9.5</v>
      </c>
    </row>
    <row r="13" spans="1:8" ht="27" thickBot="1">
      <c r="A13" s="165" t="s">
        <v>48</v>
      </c>
      <c r="B13" s="166"/>
      <c r="C13" s="43">
        <f>BW370</f>
        <v>834.5</v>
      </c>
      <c r="D13" s="20" t="s">
        <v>51</v>
      </c>
      <c r="E13" s="38">
        <f>SUM(C13-C4)</f>
        <v>-70</v>
      </c>
      <c r="F13" s="97" t="s">
        <v>102</v>
      </c>
      <c r="G13" s="36" t="s">
        <v>656</v>
      </c>
      <c r="H13" s="36">
        <v>11.5</v>
      </c>
    </row>
    <row r="17" spans="1:74" ht="13.5" thickBot="1"/>
    <row r="18" spans="1:74" ht="13.5" thickBot="1">
      <c r="A18" s="44"/>
      <c r="B18" s="45"/>
      <c r="C18" s="172" t="s">
        <v>52</v>
      </c>
      <c r="D18" s="173"/>
      <c r="E18" s="172" t="s">
        <v>53</v>
      </c>
      <c r="F18" s="173"/>
      <c r="G18" s="172" t="s">
        <v>54</v>
      </c>
      <c r="H18" s="173"/>
      <c r="I18" s="172" t="s">
        <v>55</v>
      </c>
      <c r="J18" s="173"/>
      <c r="K18" s="172" t="s">
        <v>56</v>
      </c>
      <c r="L18" s="173"/>
      <c r="M18" s="172" t="s">
        <v>57</v>
      </c>
      <c r="N18" s="173"/>
      <c r="O18" s="172" t="s">
        <v>58</v>
      </c>
      <c r="P18" s="173"/>
      <c r="Q18" s="172" t="s">
        <v>59</v>
      </c>
      <c r="R18" s="173"/>
      <c r="S18" s="172" t="s">
        <v>60</v>
      </c>
      <c r="T18" s="173"/>
      <c r="U18" s="172" t="s">
        <v>70</v>
      </c>
      <c r="V18" s="173"/>
      <c r="W18" s="172" t="s">
        <v>71</v>
      </c>
      <c r="X18" s="173"/>
      <c r="Y18" s="172" t="s">
        <v>72</v>
      </c>
      <c r="Z18" s="173"/>
      <c r="AA18" s="172" t="s">
        <v>73</v>
      </c>
      <c r="AB18" s="173"/>
      <c r="AC18" s="172" t="s">
        <v>74</v>
      </c>
      <c r="AD18" s="173"/>
      <c r="AE18" s="172" t="s">
        <v>75</v>
      </c>
      <c r="AF18" s="173"/>
      <c r="AG18" s="172" t="s">
        <v>76</v>
      </c>
      <c r="AH18" s="173"/>
      <c r="AI18" s="172" t="s">
        <v>77</v>
      </c>
      <c r="AJ18" s="173"/>
      <c r="AK18" s="172" t="s">
        <v>78</v>
      </c>
      <c r="AL18" s="173"/>
      <c r="AM18" s="172" t="s">
        <v>61</v>
      </c>
      <c r="AN18" s="173"/>
      <c r="AO18" s="172" t="s">
        <v>62</v>
      </c>
      <c r="AP18" s="173"/>
      <c r="AQ18" s="172" t="s">
        <v>63</v>
      </c>
      <c r="AR18" s="173"/>
      <c r="AS18" s="172" t="s">
        <v>64</v>
      </c>
      <c r="AT18" s="173"/>
      <c r="AU18" s="172" t="s">
        <v>65</v>
      </c>
      <c r="AV18" s="173"/>
      <c r="AW18" s="172" t="s">
        <v>66</v>
      </c>
      <c r="AX18" s="173"/>
      <c r="AY18" s="172" t="s">
        <v>67</v>
      </c>
      <c r="AZ18" s="173"/>
      <c r="BA18" s="172" t="s">
        <v>68</v>
      </c>
      <c r="BB18" s="173"/>
      <c r="BC18" s="172" t="s">
        <v>69</v>
      </c>
      <c r="BD18" s="173"/>
      <c r="BE18" s="172" t="s">
        <v>79</v>
      </c>
      <c r="BF18" s="173"/>
      <c r="BG18" s="172" t="s">
        <v>80</v>
      </c>
      <c r="BH18" s="173"/>
      <c r="BI18" s="172" t="s">
        <v>81</v>
      </c>
      <c r="BJ18" s="173"/>
      <c r="BK18" s="172" t="s">
        <v>82</v>
      </c>
      <c r="BL18" s="173"/>
      <c r="BM18" s="172" t="s">
        <v>83</v>
      </c>
      <c r="BN18" s="173"/>
      <c r="BO18" s="172" t="s">
        <v>84</v>
      </c>
      <c r="BP18" s="173"/>
      <c r="BQ18" s="172" t="s">
        <v>85</v>
      </c>
      <c r="BR18" s="173"/>
      <c r="BS18" s="172" t="s">
        <v>86</v>
      </c>
      <c r="BT18" s="173"/>
      <c r="BU18" s="172" t="s">
        <v>87</v>
      </c>
      <c r="BV18" s="173"/>
    </row>
    <row r="19" spans="1:74" ht="13.5" thickBot="1">
      <c r="A19" s="176" t="s">
        <v>1</v>
      </c>
      <c r="B19" s="177"/>
      <c r="C19" s="180" t="s">
        <v>593</v>
      </c>
      <c r="D19" s="181"/>
      <c r="E19" s="174" t="s">
        <v>665</v>
      </c>
      <c r="F19" s="175"/>
      <c r="G19" s="174" t="s">
        <v>681</v>
      </c>
      <c r="H19" s="175"/>
      <c r="I19" s="174" t="s">
        <v>612</v>
      </c>
      <c r="J19" s="175"/>
      <c r="K19" s="174" t="s">
        <v>703</v>
      </c>
      <c r="L19" s="175"/>
      <c r="M19" s="174" t="s">
        <v>612</v>
      </c>
      <c r="N19" s="175"/>
      <c r="O19" s="174" t="s">
        <v>593</v>
      </c>
      <c r="P19" s="175"/>
      <c r="Q19" s="174" t="s">
        <v>632</v>
      </c>
      <c r="R19" s="175"/>
      <c r="S19" s="174" t="s">
        <v>612</v>
      </c>
      <c r="T19" s="175"/>
      <c r="U19" s="174" t="s">
        <v>612</v>
      </c>
      <c r="V19" s="175"/>
      <c r="W19" s="174" t="s">
        <v>593</v>
      </c>
      <c r="X19" s="175"/>
      <c r="Y19" s="174" t="s">
        <v>593</v>
      </c>
      <c r="Z19" s="175"/>
      <c r="AA19" s="174" t="s">
        <v>91</v>
      </c>
      <c r="AB19" s="175"/>
      <c r="AC19" s="174" t="s">
        <v>91</v>
      </c>
      <c r="AD19" s="175"/>
      <c r="AE19" s="174" t="s">
        <v>91</v>
      </c>
      <c r="AF19" s="175"/>
      <c r="AG19" s="174" t="s">
        <v>91</v>
      </c>
      <c r="AH19" s="175"/>
      <c r="AI19" s="174" t="s">
        <v>91</v>
      </c>
      <c r="AJ19" s="175"/>
      <c r="AK19" s="174" t="s">
        <v>91</v>
      </c>
      <c r="AL19" s="175"/>
      <c r="AM19" s="174" t="s">
        <v>91</v>
      </c>
      <c r="AN19" s="175"/>
      <c r="AO19" s="174" t="s">
        <v>91</v>
      </c>
      <c r="AP19" s="175"/>
      <c r="AQ19" s="174" t="s">
        <v>91</v>
      </c>
      <c r="AR19" s="175"/>
      <c r="AS19" s="174" t="s">
        <v>91</v>
      </c>
      <c r="AT19" s="175"/>
      <c r="AU19" s="174" t="s">
        <v>91</v>
      </c>
      <c r="AV19" s="175"/>
      <c r="AW19" s="174" t="s">
        <v>91</v>
      </c>
      <c r="AX19" s="175"/>
      <c r="AY19" s="174" t="s">
        <v>91</v>
      </c>
      <c r="AZ19" s="175"/>
      <c r="BA19" s="174" t="s">
        <v>91</v>
      </c>
      <c r="BB19" s="175"/>
      <c r="BC19" s="174" t="s">
        <v>91</v>
      </c>
      <c r="BD19" s="175"/>
      <c r="BE19" s="174" t="s">
        <v>91</v>
      </c>
      <c r="BF19" s="175"/>
      <c r="BG19" s="174" t="s">
        <v>91</v>
      </c>
      <c r="BH19" s="175"/>
      <c r="BI19" s="174" t="s">
        <v>91</v>
      </c>
      <c r="BJ19" s="175"/>
      <c r="BK19" s="174" t="s">
        <v>91</v>
      </c>
      <c r="BL19" s="175"/>
      <c r="BM19" s="174" t="s">
        <v>91</v>
      </c>
      <c r="BN19" s="175"/>
      <c r="BO19" s="174" t="s">
        <v>91</v>
      </c>
      <c r="BP19" s="175"/>
      <c r="BQ19" s="174" t="s">
        <v>91</v>
      </c>
      <c r="BR19" s="175"/>
      <c r="BS19" s="174" t="s">
        <v>91</v>
      </c>
      <c r="BT19" s="175"/>
      <c r="BU19" s="174" t="s">
        <v>91</v>
      </c>
      <c r="BV19" s="175"/>
    </row>
    <row r="20" spans="1:74" ht="17.25">
      <c r="A20" s="178"/>
      <c r="B20" s="179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/>
      <c r="AB20" s="47"/>
      <c r="AC20" s="46"/>
      <c r="AD20" s="47"/>
      <c r="AE20" s="46"/>
      <c r="AF20" s="47"/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91"/>
      <c r="B21" s="192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/>
      <c r="AB21" s="47"/>
      <c r="AC21" s="46"/>
      <c r="AD21" s="47"/>
      <c r="AE21" s="46"/>
      <c r="AF21" s="47"/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91"/>
      <c r="B22" s="192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/>
      <c r="AB22" s="47"/>
      <c r="AC22" s="46"/>
      <c r="AD22" s="47"/>
      <c r="AE22" s="46"/>
      <c r="AF22" s="47"/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91"/>
      <c r="B23" s="192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/>
      <c r="AB23" s="47"/>
      <c r="AC23" s="46"/>
      <c r="AD23" s="47"/>
      <c r="AE23" s="46"/>
      <c r="AF23" s="47"/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91"/>
      <c r="B24" s="192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/>
      <c r="AB24" s="47"/>
      <c r="AC24" s="46"/>
      <c r="AD24" s="47"/>
      <c r="AE24" s="46"/>
      <c r="AF24" s="47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91"/>
      <c r="B25" s="192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/>
      <c r="AB25" s="47"/>
      <c r="AC25" s="46"/>
      <c r="AD25" s="47"/>
      <c r="AE25" s="46"/>
      <c r="AF25" s="47"/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91"/>
      <c r="B26" s="192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/>
      <c r="AB26" s="47"/>
      <c r="AC26" s="46"/>
      <c r="AD26" s="47"/>
      <c r="AE26" s="46"/>
      <c r="AF26" s="47"/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91"/>
      <c r="B27" s="192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/>
      <c r="AB27" s="47"/>
      <c r="AC27" s="46"/>
      <c r="AD27" s="47"/>
      <c r="AE27" s="46"/>
      <c r="AF27" s="47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91"/>
      <c r="B28" s="192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/>
      <c r="AB28" s="47"/>
      <c r="AC28" s="46"/>
      <c r="AD28" s="47"/>
      <c r="AE28" s="46"/>
      <c r="AF28" s="47"/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91"/>
      <c r="B29" s="192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/>
      <c r="AB29" s="47"/>
      <c r="AC29" s="46"/>
      <c r="AD29" s="47"/>
      <c r="AE29" s="46"/>
      <c r="AF29" s="47"/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91"/>
      <c r="B30" s="192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/>
      <c r="AB30" s="47"/>
      <c r="AC30" s="46"/>
      <c r="AD30" s="47"/>
      <c r="AE30" s="46"/>
      <c r="AF30" s="47"/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93" t="s">
        <v>92</v>
      </c>
      <c r="B31" s="194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95"/>
      <c r="B32" s="196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/>
      <c r="AB32" s="53"/>
      <c r="AC32" s="52"/>
      <c r="AD32" s="53"/>
      <c r="AE32" s="52"/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88"/>
      <c r="B33" s="189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/>
      <c r="AB33" s="47"/>
      <c r="AC33" s="46"/>
      <c r="AD33" s="47"/>
      <c r="AE33" s="46"/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88"/>
      <c r="B34" s="189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/>
      <c r="AB34" s="47"/>
      <c r="AC34" s="46"/>
      <c r="AD34" s="47"/>
      <c r="AE34" s="46"/>
      <c r="AF34" s="47"/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88"/>
      <c r="B35" s="189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/>
      <c r="AB35" s="47"/>
      <c r="AC35" s="46"/>
      <c r="AD35" s="47"/>
      <c r="AE35" s="46"/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88"/>
      <c r="B36" s="189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/>
      <c r="AB36" s="47"/>
      <c r="AC36" s="46"/>
      <c r="AD36" s="47"/>
      <c r="AE36" s="46"/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86" t="s">
        <v>94</v>
      </c>
      <c r="B37" s="187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/>
      <c r="AB37" s="47"/>
      <c r="AC37" s="46"/>
      <c r="AD37" s="47"/>
      <c r="AE37" s="46"/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88"/>
      <c r="B38" s="189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/>
      <c r="AB38" s="47"/>
      <c r="AC38" s="46"/>
      <c r="AD38" s="47"/>
      <c r="AE38" s="46"/>
      <c r="AF38" s="47"/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88"/>
      <c r="B39" s="189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/>
      <c r="AB39" s="47"/>
      <c r="AC39" s="46"/>
      <c r="AD39" s="47"/>
      <c r="AE39" s="46"/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88"/>
      <c r="B40" s="189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/>
      <c r="AB40" s="47"/>
      <c r="AC40" s="46"/>
      <c r="AD40" s="47"/>
      <c r="AE40" s="46"/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653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/>
      <c r="AB41" s="47"/>
      <c r="AC41" s="46"/>
      <c r="AD41" s="47"/>
      <c r="AE41" s="46"/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18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/>
      <c r="AB42" s="47"/>
      <c r="AC42" s="46"/>
      <c r="AD42" s="47"/>
      <c r="AE42" s="46"/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652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/>
      <c r="AB43" s="47"/>
      <c r="AC43" s="46"/>
      <c r="AD43" s="47"/>
      <c r="AE43" s="46"/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864.5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/>
      <c r="AB44" s="47"/>
      <c r="AC44" s="46"/>
      <c r="AD44" s="47"/>
      <c r="AE44" s="46"/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651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/>
      <c r="AB45" s="47"/>
      <c r="AC45" s="46"/>
      <c r="AD45" s="47"/>
      <c r="AE45" s="46"/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163.5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/>
      <c r="AB46" s="47"/>
      <c r="AC46" s="46"/>
      <c r="AD46" s="47"/>
      <c r="AE46" s="46"/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82" t="s">
        <v>98</v>
      </c>
      <c r="B47" s="183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/>
      <c r="AC47" s="57"/>
      <c r="AD47" s="58"/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82" t="s">
        <v>99</v>
      </c>
      <c r="B48" s="190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/>
      <c r="AC48" s="59"/>
      <c r="AD48" s="53"/>
      <c r="AE48" s="59"/>
      <c r="AF48" s="53"/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82" t="s">
        <v>100</v>
      </c>
      <c r="B49" s="183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/>
      <c r="AC49" s="59"/>
      <c r="AD49" s="53"/>
      <c r="AE49" s="59"/>
      <c r="AF49" s="53"/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84" t="s">
        <v>101</v>
      </c>
      <c r="B50" s="185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0</v>
      </c>
      <c r="AC50" s="60"/>
      <c r="AD50" s="61">
        <f>SUM(AD20:AD49)</f>
        <v>0</v>
      </c>
      <c r="AE50" s="60"/>
      <c r="AF50" s="61">
        <f>SUM(AF20:AF49)</f>
        <v>0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864.5</v>
      </c>
    </row>
    <row r="57" spans="1:75" ht="13.5" thickBot="1"/>
    <row r="58" spans="1:75" ht="13.5" thickBot="1">
      <c r="A58" s="44"/>
      <c r="B58" s="45"/>
      <c r="C58" s="172" t="s">
        <v>52</v>
      </c>
      <c r="D58" s="173"/>
      <c r="E58" s="172" t="s">
        <v>53</v>
      </c>
      <c r="F58" s="173"/>
      <c r="G58" s="172" t="s">
        <v>54</v>
      </c>
      <c r="H58" s="173"/>
      <c r="I58" s="172" t="s">
        <v>55</v>
      </c>
      <c r="J58" s="173"/>
      <c r="K58" s="172" t="s">
        <v>56</v>
      </c>
      <c r="L58" s="173"/>
      <c r="M58" s="172" t="s">
        <v>57</v>
      </c>
      <c r="N58" s="173"/>
      <c r="O58" s="172" t="s">
        <v>58</v>
      </c>
      <c r="P58" s="173"/>
      <c r="Q58" s="172" t="s">
        <v>59</v>
      </c>
      <c r="R58" s="173"/>
      <c r="S58" s="172" t="s">
        <v>60</v>
      </c>
      <c r="T58" s="173"/>
      <c r="U58" s="172" t="s">
        <v>70</v>
      </c>
      <c r="V58" s="173"/>
      <c r="W58" s="172" t="s">
        <v>71</v>
      </c>
      <c r="X58" s="173"/>
      <c r="Y58" s="172" t="s">
        <v>72</v>
      </c>
      <c r="Z58" s="173"/>
      <c r="AA58" s="172" t="s">
        <v>73</v>
      </c>
      <c r="AB58" s="173"/>
      <c r="AC58" s="172" t="s">
        <v>74</v>
      </c>
      <c r="AD58" s="173"/>
      <c r="AE58" s="172" t="s">
        <v>75</v>
      </c>
      <c r="AF58" s="173"/>
      <c r="AG58" s="172" t="s">
        <v>76</v>
      </c>
      <c r="AH58" s="173"/>
      <c r="AI58" s="172" t="s">
        <v>77</v>
      </c>
      <c r="AJ58" s="173"/>
      <c r="AK58" s="172" t="s">
        <v>78</v>
      </c>
      <c r="AL58" s="173"/>
      <c r="AM58" s="172" t="s">
        <v>61</v>
      </c>
      <c r="AN58" s="173"/>
      <c r="AO58" s="172" t="s">
        <v>62</v>
      </c>
      <c r="AP58" s="173"/>
      <c r="AQ58" s="172" t="s">
        <v>63</v>
      </c>
      <c r="AR58" s="173"/>
      <c r="AS58" s="172" t="s">
        <v>64</v>
      </c>
      <c r="AT58" s="173"/>
      <c r="AU58" s="172" t="s">
        <v>65</v>
      </c>
      <c r="AV58" s="173"/>
      <c r="AW58" s="172" t="s">
        <v>66</v>
      </c>
      <c r="AX58" s="173"/>
      <c r="AY58" s="172" t="s">
        <v>67</v>
      </c>
      <c r="AZ58" s="173"/>
      <c r="BA58" s="172" t="s">
        <v>68</v>
      </c>
      <c r="BB58" s="173"/>
      <c r="BC58" s="172" t="s">
        <v>69</v>
      </c>
      <c r="BD58" s="173"/>
      <c r="BE58" s="172" t="s">
        <v>79</v>
      </c>
      <c r="BF58" s="173"/>
      <c r="BG58" s="172" t="s">
        <v>80</v>
      </c>
      <c r="BH58" s="173"/>
      <c r="BI58" s="172" t="s">
        <v>81</v>
      </c>
      <c r="BJ58" s="173"/>
      <c r="BK58" s="172" t="s">
        <v>82</v>
      </c>
      <c r="BL58" s="173"/>
      <c r="BM58" s="172" t="s">
        <v>83</v>
      </c>
      <c r="BN58" s="173"/>
      <c r="BO58" s="172" t="s">
        <v>84</v>
      </c>
      <c r="BP58" s="173"/>
      <c r="BQ58" s="172" t="s">
        <v>85</v>
      </c>
      <c r="BR58" s="173"/>
      <c r="BS58" s="172" t="s">
        <v>86</v>
      </c>
      <c r="BT58" s="173"/>
      <c r="BU58" s="172" t="s">
        <v>87</v>
      </c>
      <c r="BV58" s="173"/>
    </row>
    <row r="59" spans="1:75" ht="13.5" thickBot="1">
      <c r="A59" s="176" t="s">
        <v>2</v>
      </c>
      <c r="B59" s="177"/>
      <c r="C59" s="180" t="s">
        <v>598</v>
      </c>
      <c r="D59" s="181"/>
      <c r="E59" s="174" t="s">
        <v>598</v>
      </c>
      <c r="F59" s="175"/>
      <c r="G59" s="174" t="s">
        <v>632</v>
      </c>
      <c r="H59" s="175"/>
      <c r="I59" s="174" t="s">
        <v>598</v>
      </c>
      <c r="J59" s="175"/>
      <c r="K59" s="174" t="s">
        <v>665</v>
      </c>
      <c r="L59" s="175"/>
      <c r="M59" s="174" t="s">
        <v>712</v>
      </c>
      <c r="N59" s="175"/>
      <c r="O59" s="174" t="s">
        <v>723</v>
      </c>
      <c r="P59" s="175"/>
      <c r="Q59" s="174" t="s">
        <v>609</v>
      </c>
      <c r="R59" s="175"/>
      <c r="S59" s="174" t="s">
        <v>609</v>
      </c>
      <c r="T59" s="175"/>
      <c r="U59" s="174" t="s">
        <v>612</v>
      </c>
      <c r="V59" s="175"/>
      <c r="W59" s="174" t="s">
        <v>723</v>
      </c>
      <c r="X59" s="175"/>
      <c r="Y59" s="174" t="s">
        <v>609</v>
      </c>
      <c r="Z59" s="175"/>
      <c r="AA59" s="174" t="s">
        <v>91</v>
      </c>
      <c r="AB59" s="175"/>
      <c r="AC59" s="174" t="s">
        <v>91</v>
      </c>
      <c r="AD59" s="175"/>
      <c r="AE59" s="174" t="s">
        <v>91</v>
      </c>
      <c r="AF59" s="175"/>
      <c r="AG59" s="174" t="s">
        <v>91</v>
      </c>
      <c r="AH59" s="175"/>
      <c r="AI59" s="174" t="s">
        <v>91</v>
      </c>
      <c r="AJ59" s="175"/>
      <c r="AK59" s="174" t="s">
        <v>91</v>
      </c>
      <c r="AL59" s="175"/>
      <c r="AM59" s="174" t="s">
        <v>91</v>
      </c>
      <c r="AN59" s="175"/>
      <c r="AO59" s="174" t="s">
        <v>91</v>
      </c>
      <c r="AP59" s="175"/>
      <c r="AQ59" s="174" t="s">
        <v>91</v>
      </c>
      <c r="AR59" s="175"/>
      <c r="AS59" s="174" t="s">
        <v>91</v>
      </c>
      <c r="AT59" s="175"/>
      <c r="AU59" s="174" t="s">
        <v>91</v>
      </c>
      <c r="AV59" s="175"/>
      <c r="AW59" s="174" t="s">
        <v>91</v>
      </c>
      <c r="AX59" s="175"/>
      <c r="AY59" s="174" t="s">
        <v>91</v>
      </c>
      <c r="AZ59" s="175"/>
      <c r="BA59" s="174" t="s">
        <v>91</v>
      </c>
      <c r="BB59" s="175"/>
      <c r="BC59" s="174" t="s">
        <v>91</v>
      </c>
      <c r="BD59" s="175"/>
      <c r="BE59" s="174" t="s">
        <v>91</v>
      </c>
      <c r="BF59" s="175"/>
      <c r="BG59" s="174" t="s">
        <v>91</v>
      </c>
      <c r="BH59" s="175"/>
      <c r="BI59" s="174" t="s">
        <v>91</v>
      </c>
      <c r="BJ59" s="175"/>
      <c r="BK59" s="174" t="s">
        <v>91</v>
      </c>
      <c r="BL59" s="175"/>
      <c r="BM59" s="174" t="s">
        <v>91</v>
      </c>
      <c r="BN59" s="175"/>
      <c r="BO59" s="174" t="s">
        <v>91</v>
      </c>
      <c r="BP59" s="175"/>
      <c r="BQ59" s="174" t="s">
        <v>91</v>
      </c>
      <c r="BR59" s="175"/>
      <c r="BS59" s="174" t="s">
        <v>91</v>
      </c>
      <c r="BT59" s="175"/>
      <c r="BU59" s="174" t="s">
        <v>91</v>
      </c>
      <c r="BV59" s="175"/>
    </row>
    <row r="60" spans="1:75" ht="17.25">
      <c r="A60" s="178"/>
      <c r="B60" s="179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/>
      <c r="AB60" s="47"/>
      <c r="AC60" s="46"/>
      <c r="AD60" s="47"/>
      <c r="AE60" s="46"/>
      <c r="AF60" s="47"/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91"/>
      <c r="B61" s="192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/>
      <c r="AB61" s="47"/>
      <c r="AC61" s="46"/>
      <c r="AD61" s="47"/>
      <c r="AE61" s="46"/>
      <c r="AF61" s="47"/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91"/>
      <c r="B62" s="192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/>
      <c r="AB62" s="47"/>
      <c r="AC62" s="46"/>
      <c r="AD62" s="47"/>
      <c r="AE62" s="46"/>
      <c r="AF62" s="47"/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91"/>
      <c r="B63" s="192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/>
      <c r="AB63" s="47"/>
      <c r="AC63" s="46"/>
      <c r="AD63" s="47"/>
      <c r="AE63" s="46"/>
      <c r="AF63" s="47"/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91"/>
      <c r="B64" s="192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/>
      <c r="AB64" s="47"/>
      <c r="AC64" s="46"/>
      <c r="AD64" s="47"/>
      <c r="AE64" s="46"/>
      <c r="AF64" s="47"/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91"/>
      <c r="B65" s="192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/>
      <c r="AB65" s="47"/>
      <c r="AC65" s="46"/>
      <c r="AD65" s="47"/>
      <c r="AE65" s="46"/>
      <c r="AF65" s="47"/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91"/>
      <c r="B66" s="192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/>
      <c r="AB66" s="47"/>
      <c r="AC66" s="46"/>
      <c r="AD66" s="47"/>
      <c r="AE66" s="46"/>
      <c r="AF66" s="47"/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91"/>
      <c r="B67" s="192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725</v>
      </c>
      <c r="X67" s="47">
        <v>6</v>
      </c>
      <c r="Y67" s="46" t="s">
        <v>211</v>
      </c>
      <c r="Z67" s="47">
        <v>11.5</v>
      </c>
      <c r="AA67" s="46"/>
      <c r="AB67" s="47"/>
      <c r="AC67" s="46"/>
      <c r="AD67" s="47"/>
      <c r="AE67" s="46"/>
      <c r="AF67" s="47"/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91"/>
      <c r="B68" s="192"/>
      <c r="C68" s="46" t="s">
        <v>600</v>
      </c>
      <c r="D68" s="47">
        <v>6.5</v>
      </c>
      <c r="E68" s="46" t="s">
        <v>638</v>
      </c>
      <c r="F68" s="47">
        <v>6.5</v>
      </c>
      <c r="G68" s="46" t="s">
        <v>638</v>
      </c>
      <c r="H68" s="47">
        <v>5.5</v>
      </c>
      <c r="I68" s="46" t="s">
        <v>638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666</v>
      </c>
      <c r="R68" s="47">
        <v>8</v>
      </c>
      <c r="S68" s="46" t="s">
        <v>666</v>
      </c>
      <c r="T68" s="47">
        <v>6.5</v>
      </c>
      <c r="U68" s="46" t="s">
        <v>666</v>
      </c>
      <c r="V68" s="47">
        <v>6</v>
      </c>
      <c r="W68" s="46" t="s">
        <v>211</v>
      </c>
      <c r="X68" s="47">
        <v>10</v>
      </c>
      <c r="Y68" s="46" t="s">
        <v>666</v>
      </c>
      <c r="Z68" s="47">
        <v>5.5</v>
      </c>
      <c r="AA68" s="46"/>
      <c r="AB68" s="47"/>
      <c r="AC68" s="46"/>
      <c r="AD68" s="47"/>
      <c r="AE68" s="46"/>
      <c r="AF68" s="47"/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91"/>
      <c r="B69" s="192"/>
      <c r="C69" s="46" t="s">
        <v>638</v>
      </c>
      <c r="D69" s="47">
        <v>5.5</v>
      </c>
      <c r="E69" s="46" t="s">
        <v>666</v>
      </c>
      <c r="F69" s="47">
        <v>7.5</v>
      </c>
      <c r="G69" s="46" t="s">
        <v>666</v>
      </c>
      <c r="H69" s="47">
        <v>6.5</v>
      </c>
      <c r="I69" s="46" t="s">
        <v>666</v>
      </c>
      <c r="J69" s="47">
        <v>10</v>
      </c>
      <c r="K69" s="46" t="s">
        <v>638</v>
      </c>
      <c r="L69" s="47">
        <v>6</v>
      </c>
      <c r="M69" s="46" t="s">
        <v>600</v>
      </c>
      <c r="N69" s="47">
        <v>5</v>
      </c>
      <c r="O69" s="46" t="s">
        <v>713</v>
      </c>
      <c r="P69" s="47">
        <v>6.5</v>
      </c>
      <c r="Q69" s="46" t="s">
        <v>713</v>
      </c>
      <c r="R69" s="47">
        <v>5.5</v>
      </c>
      <c r="S69" s="46" t="s">
        <v>713</v>
      </c>
      <c r="T69" s="47">
        <v>10</v>
      </c>
      <c r="U69" s="46" t="s">
        <v>713</v>
      </c>
      <c r="V69" s="47">
        <v>5</v>
      </c>
      <c r="W69" s="46" t="s">
        <v>713</v>
      </c>
      <c r="X69" s="47">
        <v>8</v>
      </c>
      <c r="Y69" s="46" t="s">
        <v>713</v>
      </c>
      <c r="Z69" s="47">
        <v>6</v>
      </c>
      <c r="AA69" s="46"/>
      <c r="AB69" s="47"/>
      <c r="AC69" s="46"/>
      <c r="AD69" s="47"/>
      <c r="AE69" s="46"/>
      <c r="AF69" s="47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97"/>
      <c r="B70" s="198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/>
      <c r="AB70" s="49"/>
      <c r="AC70" s="48"/>
      <c r="AD70" s="49"/>
      <c r="AE70" s="48"/>
      <c r="AF70" s="49"/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93" t="s">
        <v>92</v>
      </c>
      <c r="B71" s="194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95"/>
      <c r="B72" s="196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/>
      <c r="AB72" s="53"/>
      <c r="AC72" s="52"/>
      <c r="AD72" s="53"/>
      <c r="AE72" s="52"/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88"/>
      <c r="B73" s="189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/>
      <c r="AB73" s="47"/>
      <c r="AC73" s="46"/>
      <c r="AD73" s="47"/>
      <c r="AE73" s="46"/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88"/>
      <c r="B74" s="189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/>
      <c r="AB74" s="47"/>
      <c r="AC74" s="46"/>
      <c r="AD74" s="47"/>
      <c r="AE74" s="46"/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88"/>
      <c r="B75" s="189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/>
      <c r="AB75" s="47"/>
      <c r="AC75" s="46"/>
      <c r="AD75" s="47"/>
      <c r="AE75" s="46"/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88"/>
      <c r="B76" s="189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724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/>
      <c r="AB76" s="47"/>
      <c r="AC76" s="46"/>
      <c r="AD76" s="47"/>
      <c r="AE76" s="46"/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86" t="s">
        <v>94</v>
      </c>
      <c r="B77" s="187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/>
      <c r="AB77" s="47"/>
      <c r="AC77" s="46"/>
      <c r="AD77" s="47"/>
      <c r="AE77" s="46"/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88"/>
      <c r="B78" s="189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725</v>
      </c>
      <c r="V78" s="47"/>
      <c r="W78" s="46" t="s">
        <v>216</v>
      </c>
      <c r="X78" s="47"/>
      <c r="Y78" s="46" t="s">
        <v>725</v>
      </c>
      <c r="Z78" s="47"/>
      <c r="AA78" s="46"/>
      <c r="AB78" s="47"/>
      <c r="AC78" s="46"/>
      <c r="AD78" s="47"/>
      <c r="AE78" s="46"/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88"/>
      <c r="B79" s="189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/>
      <c r="AB79" s="47"/>
      <c r="AC79" s="46"/>
      <c r="AD79" s="47"/>
      <c r="AE79" s="46"/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88"/>
      <c r="B80" s="189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/>
      <c r="AB80" s="47"/>
      <c r="AC80" s="46"/>
      <c r="AD80" s="47"/>
      <c r="AE80" s="46"/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657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725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/>
      <c r="AB81" s="47"/>
      <c r="AC81" s="46"/>
      <c r="AD81" s="47"/>
      <c r="AE81" s="46"/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11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725</v>
      </c>
      <c r="R82" s="47"/>
      <c r="S82" s="46" t="s">
        <v>725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/>
      <c r="AB82" s="47"/>
      <c r="AC82" s="46"/>
      <c r="AD82" s="47"/>
      <c r="AE82" s="46"/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651</v>
      </c>
      <c r="C83" s="46" t="s">
        <v>213</v>
      </c>
      <c r="D83" s="47"/>
      <c r="E83" s="46" t="s">
        <v>213</v>
      </c>
      <c r="F83" s="47"/>
      <c r="G83" s="46" t="s">
        <v>682</v>
      </c>
      <c r="H83" s="47"/>
      <c r="I83" s="46" t="s">
        <v>213</v>
      </c>
      <c r="J83" s="47"/>
      <c r="K83" s="46" t="s">
        <v>213</v>
      </c>
      <c r="L83" s="47"/>
      <c r="M83" s="46" t="s">
        <v>666</v>
      </c>
      <c r="N83" s="47"/>
      <c r="O83" s="46" t="s">
        <v>682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682</v>
      </c>
      <c r="X83" s="47"/>
      <c r="Y83" s="46" t="s">
        <v>600</v>
      </c>
      <c r="Z83" s="47"/>
      <c r="AA83" s="46"/>
      <c r="AB83" s="47"/>
      <c r="AC83" s="46"/>
      <c r="AD83" s="47"/>
      <c r="AE83" s="46"/>
      <c r="AF83" s="47"/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870.5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682</v>
      </c>
      <c r="N84" s="47"/>
      <c r="O84" s="46" t="s">
        <v>225</v>
      </c>
      <c r="P84" s="47"/>
      <c r="Q84" s="46" t="s">
        <v>225</v>
      </c>
      <c r="R84" s="47"/>
      <c r="S84" s="46" t="s">
        <v>682</v>
      </c>
      <c r="T84" s="47"/>
      <c r="U84" s="46" t="s">
        <v>682</v>
      </c>
      <c r="V84" s="47"/>
      <c r="W84" s="46" t="s">
        <v>229</v>
      </c>
      <c r="X84" s="47"/>
      <c r="Y84" s="46" t="s">
        <v>601</v>
      </c>
      <c r="Z84" s="47"/>
      <c r="AA84" s="46"/>
      <c r="AB84" s="47"/>
      <c r="AC84" s="46"/>
      <c r="AD84" s="47"/>
      <c r="AE84" s="46"/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655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682</v>
      </c>
      <c r="L85" s="47"/>
      <c r="M85" s="46" t="s">
        <v>713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/>
      <c r="AB85" s="47"/>
      <c r="AC85" s="46"/>
      <c r="AD85" s="47"/>
      <c r="AE85" s="46"/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156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/>
      <c r="AB86" s="47"/>
      <c r="AC86" s="46"/>
      <c r="AD86" s="47"/>
      <c r="AE86" s="46"/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82" t="s">
        <v>98</v>
      </c>
      <c r="B87" s="183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/>
      <c r="AC87" s="57"/>
      <c r="AD87" s="58"/>
      <c r="AE87" s="57"/>
      <c r="AF87" s="58"/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82" t="s">
        <v>99</v>
      </c>
      <c r="B88" s="190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/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82" t="s">
        <v>100</v>
      </c>
      <c r="B89" s="183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84" t="s">
        <v>101</v>
      </c>
      <c r="B90" s="185"/>
      <c r="C90" s="60"/>
      <c r="D90" s="100">
        <f>SUM(D60:D89)</f>
        <v>67</v>
      </c>
      <c r="E90" s="60"/>
      <c r="F90" s="61">
        <f>SUM(F60:F89)</f>
        <v>74</v>
      </c>
      <c r="G90" s="60"/>
      <c r="H90" s="9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60"/>
      <c r="AB90" s="61">
        <f>SUM(AB60:AB89)</f>
        <v>0</v>
      </c>
      <c r="AC90" s="60"/>
      <c r="AD90" s="61">
        <f>SUM(AD60:AD89)</f>
        <v>0</v>
      </c>
      <c r="AE90" s="60"/>
      <c r="AF90" s="61">
        <f>SUM(AF60:AF89)</f>
        <v>0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870.5</v>
      </c>
    </row>
    <row r="97" spans="1:74" ht="13.5" thickBot="1"/>
    <row r="98" spans="1:74" ht="13.5" thickBot="1">
      <c r="A98" s="44"/>
      <c r="B98" s="45"/>
      <c r="C98" s="172" t="s">
        <v>52</v>
      </c>
      <c r="D98" s="173"/>
      <c r="E98" s="172" t="s">
        <v>53</v>
      </c>
      <c r="F98" s="173"/>
      <c r="G98" s="172" t="s">
        <v>54</v>
      </c>
      <c r="H98" s="173"/>
      <c r="I98" s="172" t="s">
        <v>55</v>
      </c>
      <c r="J98" s="173"/>
      <c r="K98" s="172" t="s">
        <v>56</v>
      </c>
      <c r="L98" s="173"/>
      <c r="M98" s="172" t="s">
        <v>57</v>
      </c>
      <c r="N98" s="173"/>
      <c r="O98" s="172" t="s">
        <v>58</v>
      </c>
      <c r="P98" s="173"/>
      <c r="Q98" s="172" t="s">
        <v>59</v>
      </c>
      <c r="R98" s="173"/>
      <c r="S98" s="172" t="s">
        <v>60</v>
      </c>
      <c r="T98" s="173"/>
      <c r="U98" s="172" t="s">
        <v>70</v>
      </c>
      <c r="V98" s="173"/>
      <c r="W98" s="172" t="s">
        <v>71</v>
      </c>
      <c r="X98" s="173"/>
      <c r="Y98" s="172" t="s">
        <v>72</v>
      </c>
      <c r="Z98" s="173"/>
      <c r="AA98" s="172" t="s">
        <v>73</v>
      </c>
      <c r="AB98" s="173"/>
      <c r="AC98" s="172" t="s">
        <v>74</v>
      </c>
      <c r="AD98" s="173"/>
      <c r="AE98" s="172" t="s">
        <v>75</v>
      </c>
      <c r="AF98" s="173"/>
      <c r="AG98" s="172" t="s">
        <v>76</v>
      </c>
      <c r="AH98" s="173"/>
      <c r="AI98" s="172" t="s">
        <v>77</v>
      </c>
      <c r="AJ98" s="173"/>
      <c r="AK98" s="172" t="s">
        <v>78</v>
      </c>
      <c r="AL98" s="173"/>
      <c r="AM98" s="172" t="s">
        <v>61</v>
      </c>
      <c r="AN98" s="173"/>
      <c r="AO98" s="172" t="s">
        <v>62</v>
      </c>
      <c r="AP98" s="173"/>
      <c r="AQ98" s="172" t="s">
        <v>63</v>
      </c>
      <c r="AR98" s="173"/>
      <c r="AS98" s="172" t="s">
        <v>64</v>
      </c>
      <c r="AT98" s="173"/>
      <c r="AU98" s="172" t="s">
        <v>65</v>
      </c>
      <c r="AV98" s="173"/>
      <c r="AW98" s="172" t="s">
        <v>66</v>
      </c>
      <c r="AX98" s="173"/>
      <c r="AY98" s="172" t="s">
        <v>67</v>
      </c>
      <c r="AZ98" s="173"/>
      <c r="BA98" s="172" t="s">
        <v>68</v>
      </c>
      <c r="BB98" s="173"/>
      <c r="BC98" s="172" t="s">
        <v>69</v>
      </c>
      <c r="BD98" s="173"/>
      <c r="BE98" s="172" t="s">
        <v>79</v>
      </c>
      <c r="BF98" s="173"/>
      <c r="BG98" s="172" t="s">
        <v>80</v>
      </c>
      <c r="BH98" s="173"/>
      <c r="BI98" s="172" t="s">
        <v>81</v>
      </c>
      <c r="BJ98" s="173"/>
      <c r="BK98" s="172" t="s">
        <v>82</v>
      </c>
      <c r="BL98" s="173"/>
      <c r="BM98" s="172" t="s">
        <v>83</v>
      </c>
      <c r="BN98" s="173"/>
      <c r="BO98" s="172" t="s">
        <v>84</v>
      </c>
      <c r="BP98" s="173"/>
      <c r="BQ98" s="172" t="s">
        <v>85</v>
      </c>
      <c r="BR98" s="173"/>
      <c r="BS98" s="172" t="s">
        <v>86</v>
      </c>
      <c r="BT98" s="173"/>
      <c r="BU98" s="172" t="s">
        <v>87</v>
      </c>
      <c r="BV98" s="173"/>
    </row>
    <row r="99" spans="1:74" ht="13.5" thickBot="1">
      <c r="A99" s="176" t="s">
        <v>3</v>
      </c>
      <c r="B99" s="177"/>
      <c r="C99" s="180" t="s">
        <v>603</v>
      </c>
      <c r="D99" s="181"/>
      <c r="E99" s="174" t="s">
        <v>593</v>
      </c>
      <c r="F99" s="175"/>
      <c r="G99" s="174" t="s">
        <v>612</v>
      </c>
      <c r="H99" s="175"/>
      <c r="I99" s="174" t="s">
        <v>609</v>
      </c>
      <c r="J99" s="175"/>
      <c r="K99" s="174" t="s">
        <v>704</v>
      </c>
      <c r="L99" s="175"/>
      <c r="M99" s="174" t="s">
        <v>603</v>
      </c>
      <c r="N99" s="175"/>
      <c r="O99" s="174" t="s">
        <v>723</v>
      </c>
      <c r="P99" s="175"/>
      <c r="Q99" s="174" t="s">
        <v>609</v>
      </c>
      <c r="R99" s="175"/>
      <c r="S99" s="174" t="s">
        <v>704</v>
      </c>
      <c r="T99" s="175"/>
      <c r="U99" s="174" t="s">
        <v>704</v>
      </c>
      <c r="V99" s="175"/>
      <c r="W99" s="174" t="s">
        <v>609</v>
      </c>
      <c r="X99" s="175"/>
      <c r="Y99" s="174" t="s">
        <v>609</v>
      </c>
      <c r="Z99" s="175"/>
      <c r="AA99" s="174" t="s">
        <v>91</v>
      </c>
      <c r="AB99" s="175"/>
      <c r="AC99" s="174" t="s">
        <v>91</v>
      </c>
      <c r="AD99" s="175"/>
      <c r="AE99" s="174" t="s">
        <v>91</v>
      </c>
      <c r="AF99" s="175"/>
      <c r="AG99" s="174" t="s">
        <v>91</v>
      </c>
      <c r="AH99" s="175"/>
      <c r="AI99" s="174" t="s">
        <v>91</v>
      </c>
      <c r="AJ99" s="175"/>
      <c r="AK99" s="174" t="s">
        <v>91</v>
      </c>
      <c r="AL99" s="175"/>
      <c r="AM99" s="174" t="s">
        <v>91</v>
      </c>
      <c r="AN99" s="175"/>
      <c r="AO99" s="174" t="s">
        <v>91</v>
      </c>
      <c r="AP99" s="175"/>
      <c r="AQ99" s="174" t="s">
        <v>91</v>
      </c>
      <c r="AR99" s="175"/>
      <c r="AS99" s="174" t="s">
        <v>91</v>
      </c>
      <c r="AT99" s="175"/>
      <c r="AU99" s="174" t="s">
        <v>91</v>
      </c>
      <c r="AV99" s="175"/>
      <c r="AW99" s="174" t="s">
        <v>91</v>
      </c>
      <c r="AX99" s="175"/>
      <c r="AY99" s="174" t="s">
        <v>91</v>
      </c>
      <c r="AZ99" s="175"/>
      <c r="BA99" s="174" t="s">
        <v>91</v>
      </c>
      <c r="BB99" s="175"/>
      <c r="BC99" s="174" t="s">
        <v>91</v>
      </c>
      <c r="BD99" s="175"/>
      <c r="BE99" s="174" t="s">
        <v>91</v>
      </c>
      <c r="BF99" s="175"/>
      <c r="BG99" s="174" t="s">
        <v>91</v>
      </c>
      <c r="BH99" s="175"/>
      <c r="BI99" s="174" t="s">
        <v>91</v>
      </c>
      <c r="BJ99" s="175"/>
      <c r="BK99" s="174" t="s">
        <v>91</v>
      </c>
      <c r="BL99" s="175"/>
      <c r="BM99" s="174" t="s">
        <v>91</v>
      </c>
      <c r="BN99" s="175"/>
      <c r="BO99" s="174" t="s">
        <v>91</v>
      </c>
      <c r="BP99" s="175"/>
      <c r="BQ99" s="174" t="s">
        <v>91</v>
      </c>
      <c r="BR99" s="175"/>
      <c r="BS99" s="174" t="s">
        <v>91</v>
      </c>
      <c r="BT99" s="175"/>
      <c r="BU99" s="174" t="s">
        <v>91</v>
      </c>
      <c r="BV99" s="175"/>
    </row>
    <row r="100" spans="1:74" ht="17.25">
      <c r="A100" s="178"/>
      <c r="B100" s="179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760</v>
      </c>
      <c r="Z100" s="90"/>
      <c r="AA100" s="46"/>
      <c r="AB100" s="47"/>
      <c r="AC100" s="46"/>
      <c r="AD100" s="47"/>
      <c r="AE100" s="46"/>
      <c r="AF100" s="47"/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91"/>
      <c r="B101" s="192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/>
      <c r="AB101" s="47"/>
      <c r="AC101" s="46"/>
      <c r="AD101" s="47"/>
      <c r="AE101" s="46"/>
      <c r="AF101" s="47"/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91"/>
      <c r="B102" s="192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/>
      <c r="AB102" s="47"/>
      <c r="AC102" s="46"/>
      <c r="AD102" s="47"/>
      <c r="AE102" s="46"/>
      <c r="AF102" s="47"/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91"/>
      <c r="B103" s="192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/>
      <c r="AB103" s="47"/>
      <c r="AC103" s="46"/>
      <c r="AD103" s="47"/>
      <c r="AE103" s="46"/>
      <c r="AF103" s="47"/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91"/>
      <c r="B104" s="192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/>
      <c r="AB104" s="47"/>
      <c r="AC104" s="46"/>
      <c r="AD104" s="47"/>
      <c r="AE104" s="46"/>
      <c r="AF104" s="47"/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91"/>
      <c r="B105" s="192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/>
      <c r="AB105" s="47"/>
      <c r="AC105" s="46"/>
      <c r="AD105" s="47"/>
      <c r="AE105" s="46"/>
      <c r="AF105" s="47"/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91"/>
      <c r="B106" s="192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/>
      <c r="AB106" s="47"/>
      <c r="AC106" s="46"/>
      <c r="AD106" s="47"/>
      <c r="AE106" s="46"/>
      <c r="AF106" s="47"/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91"/>
      <c r="B107" s="192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/>
      <c r="AB107" s="47"/>
      <c r="AC107" s="46"/>
      <c r="AD107" s="47"/>
      <c r="AE107" s="46"/>
      <c r="AF107" s="47"/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91"/>
      <c r="B108" s="192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/>
      <c r="AB108" s="47"/>
      <c r="AC108" s="46"/>
      <c r="AD108" s="47"/>
      <c r="AE108" s="46"/>
      <c r="AF108" s="47"/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91"/>
      <c r="B109" s="192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/>
      <c r="AB109" s="47"/>
      <c r="AC109" s="46"/>
      <c r="AD109" s="47"/>
      <c r="AE109" s="46"/>
      <c r="AF109" s="47"/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91"/>
      <c r="B110" s="192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/>
      <c r="AB110" s="47"/>
      <c r="AC110" s="46"/>
      <c r="AD110" s="47"/>
      <c r="AE110" s="46"/>
      <c r="AF110" s="47"/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93" t="s">
        <v>92</v>
      </c>
      <c r="B111" s="194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93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95"/>
      <c r="B112" s="196"/>
      <c r="C112" s="52" t="s">
        <v>760</v>
      </c>
      <c r="D112" s="53"/>
      <c r="E112" s="52" t="s">
        <v>232</v>
      </c>
      <c r="F112" s="53"/>
      <c r="G112" s="52" t="s">
        <v>232</v>
      </c>
      <c r="H112" s="53"/>
      <c r="I112" s="52" t="s">
        <v>760</v>
      </c>
      <c r="J112" s="53"/>
      <c r="K112" s="52" t="s">
        <v>760</v>
      </c>
      <c r="L112" s="53"/>
      <c r="M112" s="52" t="s">
        <v>760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/>
      <c r="AB112" s="53"/>
      <c r="AC112" s="52"/>
      <c r="AD112" s="53"/>
      <c r="AE112" s="52"/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88"/>
      <c r="B113" s="189"/>
      <c r="C113" s="46" t="s">
        <v>232</v>
      </c>
      <c r="D113" s="47"/>
      <c r="E113" s="46" t="s">
        <v>760</v>
      </c>
      <c r="F113" s="47"/>
      <c r="G113" s="46" t="s">
        <v>760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760</v>
      </c>
      <c r="P113" s="47"/>
      <c r="Q113" s="46" t="s">
        <v>760</v>
      </c>
      <c r="R113" s="47"/>
      <c r="S113" s="46" t="s">
        <v>760</v>
      </c>
      <c r="T113" s="47"/>
      <c r="U113" s="46" t="s">
        <v>760</v>
      </c>
      <c r="V113" s="47"/>
      <c r="W113" s="46" t="s">
        <v>760</v>
      </c>
      <c r="X113" s="47"/>
      <c r="Y113" s="46" t="s">
        <v>231</v>
      </c>
      <c r="Z113" s="47"/>
      <c r="AA113" s="46"/>
      <c r="AB113" s="47"/>
      <c r="AC113" s="46"/>
      <c r="AD113" s="47"/>
      <c r="AE113" s="46"/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88"/>
      <c r="B114" s="189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/>
      <c r="AB114" s="47"/>
      <c r="AC114" s="46"/>
      <c r="AD114" s="47"/>
      <c r="AE114" s="46"/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88"/>
      <c r="B115" s="189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/>
      <c r="AB115" s="47"/>
      <c r="AC115" s="46"/>
      <c r="AD115" s="47"/>
      <c r="AE115" s="46"/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88"/>
      <c r="B116" s="189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/>
      <c r="AB116" s="47"/>
      <c r="AC116" s="46"/>
      <c r="AD116" s="47"/>
      <c r="AE116" s="46"/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86" t="s">
        <v>94</v>
      </c>
      <c r="B117" s="187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/>
      <c r="AB117" s="47"/>
      <c r="AC117" s="46"/>
      <c r="AD117" s="47"/>
      <c r="AE117" s="46"/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88"/>
      <c r="B118" s="189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/>
      <c r="AB118" s="47"/>
      <c r="AC118" s="46"/>
      <c r="AD118" s="47"/>
      <c r="AE118" s="46"/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88"/>
      <c r="B119" s="189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/>
      <c r="AB119" s="47"/>
      <c r="AC119" s="46"/>
      <c r="AD119" s="47"/>
      <c r="AE119" s="46"/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88"/>
      <c r="B120" s="189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/>
      <c r="AB120" s="47"/>
      <c r="AC120" s="46"/>
      <c r="AD120" s="47"/>
      <c r="AE120" s="46"/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656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/>
      <c r="AB121" s="47"/>
      <c r="AC121" s="46"/>
      <c r="AD121" s="47"/>
      <c r="AE121" s="46"/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14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/>
      <c r="AB122" s="47"/>
      <c r="AC122" s="46"/>
      <c r="AD122" s="47"/>
      <c r="AE122" s="46"/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654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/>
      <c r="AB123" s="47"/>
      <c r="AC123" s="46"/>
      <c r="AD123" s="47"/>
      <c r="AE123" s="46"/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851.5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/>
      <c r="AB124" s="47"/>
      <c r="AC124" s="46"/>
      <c r="AD124" s="47"/>
      <c r="AE124" s="46"/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658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/>
      <c r="AB125" s="47"/>
      <c r="AC125" s="46"/>
      <c r="AD125" s="47"/>
      <c r="AE125" s="46"/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151.5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/>
      <c r="AB126" s="47"/>
      <c r="AC126" s="46"/>
      <c r="AD126" s="47"/>
      <c r="AE126" s="46"/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82" t="s">
        <v>98</v>
      </c>
      <c r="B127" s="183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/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82" t="s">
        <v>99</v>
      </c>
      <c r="B128" s="190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/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82" t="s">
        <v>100</v>
      </c>
      <c r="B129" s="183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84" t="s">
        <v>101</v>
      </c>
      <c r="B130" s="185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643</v>
      </c>
      <c r="Z130" s="92">
        <f>SUM(Z100:Z129)</f>
        <v>76</v>
      </c>
      <c r="AA130" s="60"/>
      <c r="AB130" s="61">
        <f>SUM(AB100:AB129)</f>
        <v>0</v>
      </c>
      <c r="AC130" s="60"/>
      <c r="AD130" s="61">
        <f>SUM(AD100:AD129)</f>
        <v>0</v>
      </c>
      <c r="AE130" s="60"/>
      <c r="AF130" s="61">
        <f>SUM(AF100:AF129)</f>
        <v>0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851.5</v>
      </c>
    </row>
    <row r="137" spans="1:75" ht="13.5" thickBot="1"/>
    <row r="138" spans="1:75" ht="13.5" thickBot="1">
      <c r="A138" s="44"/>
      <c r="B138" s="45"/>
      <c r="C138" s="172" t="s">
        <v>52</v>
      </c>
      <c r="D138" s="173"/>
      <c r="E138" s="172" t="s">
        <v>53</v>
      </c>
      <c r="F138" s="173"/>
      <c r="G138" s="172" t="s">
        <v>54</v>
      </c>
      <c r="H138" s="173"/>
      <c r="I138" s="172" t="s">
        <v>55</v>
      </c>
      <c r="J138" s="173"/>
      <c r="K138" s="172" t="s">
        <v>56</v>
      </c>
      <c r="L138" s="173"/>
      <c r="M138" s="172" t="s">
        <v>57</v>
      </c>
      <c r="N138" s="173"/>
      <c r="O138" s="172" t="s">
        <v>58</v>
      </c>
      <c r="P138" s="173"/>
      <c r="Q138" s="172" t="s">
        <v>59</v>
      </c>
      <c r="R138" s="173"/>
      <c r="S138" s="172" t="s">
        <v>60</v>
      </c>
      <c r="T138" s="173"/>
      <c r="U138" s="172" t="s">
        <v>70</v>
      </c>
      <c r="V138" s="173"/>
      <c r="W138" s="172" t="s">
        <v>71</v>
      </c>
      <c r="X138" s="173"/>
      <c r="Y138" s="172" t="s">
        <v>72</v>
      </c>
      <c r="Z138" s="173"/>
      <c r="AA138" s="172" t="s">
        <v>73</v>
      </c>
      <c r="AB138" s="173"/>
      <c r="AC138" s="172" t="s">
        <v>74</v>
      </c>
      <c r="AD138" s="173"/>
      <c r="AE138" s="172" t="s">
        <v>75</v>
      </c>
      <c r="AF138" s="173"/>
      <c r="AG138" s="172" t="s">
        <v>76</v>
      </c>
      <c r="AH138" s="173"/>
      <c r="AI138" s="172" t="s">
        <v>77</v>
      </c>
      <c r="AJ138" s="173"/>
      <c r="AK138" s="172" t="s">
        <v>78</v>
      </c>
      <c r="AL138" s="173"/>
      <c r="AM138" s="172" t="s">
        <v>61</v>
      </c>
      <c r="AN138" s="173"/>
      <c r="AO138" s="172" t="s">
        <v>62</v>
      </c>
      <c r="AP138" s="173"/>
      <c r="AQ138" s="172" t="s">
        <v>63</v>
      </c>
      <c r="AR138" s="173"/>
      <c r="AS138" s="172" t="s">
        <v>64</v>
      </c>
      <c r="AT138" s="173"/>
      <c r="AU138" s="172" t="s">
        <v>65</v>
      </c>
      <c r="AV138" s="173"/>
      <c r="AW138" s="172" t="s">
        <v>66</v>
      </c>
      <c r="AX138" s="173"/>
      <c r="AY138" s="172" t="s">
        <v>67</v>
      </c>
      <c r="AZ138" s="173"/>
      <c r="BA138" s="172" t="s">
        <v>68</v>
      </c>
      <c r="BB138" s="173"/>
      <c r="BC138" s="172" t="s">
        <v>69</v>
      </c>
      <c r="BD138" s="173"/>
      <c r="BE138" s="172" t="s">
        <v>79</v>
      </c>
      <c r="BF138" s="173"/>
      <c r="BG138" s="172" t="s">
        <v>80</v>
      </c>
      <c r="BH138" s="173"/>
      <c r="BI138" s="172" t="s">
        <v>81</v>
      </c>
      <c r="BJ138" s="173"/>
      <c r="BK138" s="172" t="s">
        <v>82</v>
      </c>
      <c r="BL138" s="173"/>
      <c r="BM138" s="172" t="s">
        <v>83</v>
      </c>
      <c r="BN138" s="173"/>
      <c r="BO138" s="172" t="s">
        <v>84</v>
      </c>
      <c r="BP138" s="173"/>
      <c r="BQ138" s="172" t="s">
        <v>85</v>
      </c>
      <c r="BR138" s="173"/>
      <c r="BS138" s="172" t="s">
        <v>86</v>
      </c>
      <c r="BT138" s="173"/>
      <c r="BU138" s="172" t="s">
        <v>87</v>
      </c>
      <c r="BV138" s="173"/>
    </row>
    <row r="139" spans="1:75" ht="13.5" thickBot="1">
      <c r="A139" s="176" t="s">
        <v>4</v>
      </c>
      <c r="B139" s="177"/>
      <c r="C139" s="180" t="s">
        <v>609</v>
      </c>
      <c r="D139" s="181"/>
      <c r="E139" s="174" t="s">
        <v>612</v>
      </c>
      <c r="F139" s="175"/>
      <c r="G139" s="174" t="s">
        <v>603</v>
      </c>
      <c r="H139" s="175"/>
      <c r="I139" s="174" t="s">
        <v>632</v>
      </c>
      <c r="J139" s="175"/>
      <c r="K139" s="174" t="s">
        <v>603</v>
      </c>
      <c r="L139" s="175"/>
      <c r="M139" s="174" t="s">
        <v>598</v>
      </c>
      <c r="N139" s="175"/>
      <c r="O139" s="174" t="s">
        <v>609</v>
      </c>
      <c r="P139" s="175"/>
      <c r="Q139" s="174" t="s">
        <v>612</v>
      </c>
      <c r="R139" s="175"/>
      <c r="S139" s="174" t="s">
        <v>609</v>
      </c>
      <c r="T139" s="175"/>
      <c r="U139" s="174" t="s">
        <v>609</v>
      </c>
      <c r="V139" s="175"/>
      <c r="W139" s="174" t="s">
        <v>609</v>
      </c>
      <c r="X139" s="175"/>
      <c r="Y139" s="174" t="s">
        <v>632</v>
      </c>
      <c r="Z139" s="175"/>
      <c r="AA139" s="174" t="s">
        <v>91</v>
      </c>
      <c r="AB139" s="175"/>
      <c r="AC139" s="174" t="s">
        <v>91</v>
      </c>
      <c r="AD139" s="175"/>
      <c r="AE139" s="174" t="s">
        <v>91</v>
      </c>
      <c r="AF139" s="175"/>
      <c r="AG139" s="174" t="s">
        <v>91</v>
      </c>
      <c r="AH139" s="175"/>
      <c r="AI139" s="174" t="s">
        <v>91</v>
      </c>
      <c r="AJ139" s="175"/>
      <c r="AK139" s="174" t="s">
        <v>91</v>
      </c>
      <c r="AL139" s="175"/>
      <c r="AM139" s="174" t="s">
        <v>91</v>
      </c>
      <c r="AN139" s="175"/>
      <c r="AO139" s="174" t="s">
        <v>91</v>
      </c>
      <c r="AP139" s="175"/>
      <c r="AQ139" s="174" t="s">
        <v>91</v>
      </c>
      <c r="AR139" s="175"/>
      <c r="AS139" s="174" t="s">
        <v>91</v>
      </c>
      <c r="AT139" s="175"/>
      <c r="AU139" s="174" t="s">
        <v>91</v>
      </c>
      <c r="AV139" s="175"/>
      <c r="AW139" s="174" t="s">
        <v>91</v>
      </c>
      <c r="AX139" s="175"/>
      <c r="AY139" s="174" t="s">
        <v>91</v>
      </c>
      <c r="AZ139" s="175"/>
      <c r="BA139" s="174" t="s">
        <v>91</v>
      </c>
      <c r="BB139" s="175"/>
      <c r="BC139" s="174" t="s">
        <v>91</v>
      </c>
      <c r="BD139" s="175"/>
      <c r="BE139" s="174" t="s">
        <v>91</v>
      </c>
      <c r="BF139" s="175"/>
      <c r="BG139" s="174" t="s">
        <v>91</v>
      </c>
      <c r="BH139" s="175"/>
      <c r="BI139" s="174" t="s">
        <v>91</v>
      </c>
      <c r="BJ139" s="175"/>
      <c r="BK139" s="174" t="s">
        <v>91</v>
      </c>
      <c r="BL139" s="175"/>
      <c r="BM139" s="174" t="s">
        <v>91</v>
      </c>
      <c r="BN139" s="175"/>
      <c r="BO139" s="174" t="s">
        <v>91</v>
      </c>
      <c r="BP139" s="175"/>
      <c r="BQ139" s="174" t="s">
        <v>91</v>
      </c>
      <c r="BR139" s="175"/>
      <c r="BS139" s="174" t="s">
        <v>91</v>
      </c>
      <c r="BT139" s="175"/>
      <c r="BU139" s="174" t="s">
        <v>91</v>
      </c>
      <c r="BV139" s="175"/>
    </row>
    <row r="140" spans="1:75" ht="17.25">
      <c r="A140" s="178"/>
      <c r="B140" s="179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/>
      <c r="AB140" s="47"/>
      <c r="AC140" s="46"/>
      <c r="AD140" s="47"/>
      <c r="AE140" s="46"/>
      <c r="AF140" s="47"/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91"/>
      <c r="B141" s="192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/>
      <c r="AB141" s="47"/>
      <c r="AC141" s="46"/>
      <c r="AD141" s="47"/>
      <c r="AE141" s="46"/>
      <c r="AF141" s="47"/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91"/>
      <c r="B142" s="192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/>
      <c r="AB142" s="47"/>
      <c r="AC142" s="46"/>
      <c r="AD142" s="47"/>
      <c r="AE142" s="46"/>
      <c r="AF142" s="47"/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91"/>
      <c r="B143" s="192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/>
      <c r="AB143" s="47"/>
      <c r="AC143" s="46"/>
      <c r="AD143" s="47"/>
      <c r="AE143" s="46"/>
      <c r="AF143" s="47"/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91"/>
      <c r="B144" s="192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/>
      <c r="AB144" s="47"/>
      <c r="AC144" s="46"/>
      <c r="AD144" s="47"/>
      <c r="AE144" s="46"/>
      <c r="AF144" s="47"/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91"/>
      <c r="B145" s="192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/>
      <c r="AB145" s="47"/>
      <c r="AC145" s="46"/>
      <c r="AD145" s="47"/>
      <c r="AE145" s="46"/>
      <c r="AF145" s="47"/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91"/>
      <c r="B146" s="192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/>
      <c r="AB146" s="47"/>
      <c r="AC146" s="46"/>
      <c r="AD146" s="47"/>
      <c r="AE146" s="46"/>
      <c r="AF146" s="47"/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91"/>
      <c r="B147" s="192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683</v>
      </c>
      <c r="H147" s="47">
        <v>10</v>
      </c>
      <c r="I147" s="46" t="s">
        <v>683</v>
      </c>
      <c r="J147" s="47">
        <v>6.5</v>
      </c>
      <c r="K147" s="46" t="s">
        <v>683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683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683</v>
      </c>
      <c r="Z147" s="47">
        <v>5</v>
      </c>
      <c r="AA147" s="46"/>
      <c r="AB147" s="47"/>
      <c r="AC147" s="46"/>
      <c r="AD147" s="47"/>
      <c r="AE147" s="46"/>
      <c r="AF147" s="47"/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91"/>
      <c r="B148" s="192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683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683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/>
      <c r="AB148" s="47"/>
      <c r="AC148" s="46"/>
      <c r="AD148" s="47"/>
      <c r="AE148" s="46"/>
      <c r="AF148" s="47"/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91"/>
      <c r="B149" s="192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/>
      <c r="AB149" s="47"/>
      <c r="AC149" s="46"/>
      <c r="AD149" s="47"/>
      <c r="AE149" s="46"/>
      <c r="AF149" s="47"/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97"/>
      <c r="B150" s="198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/>
      <c r="AB150" s="49"/>
      <c r="AC150" s="48"/>
      <c r="AD150" s="49"/>
      <c r="AE150" s="48"/>
      <c r="AF150" s="49"/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93" t="s">
        <v>92</v>
      </c>
      <c r="B151" s="194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95"/>
      <c r="B152" s="196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/>
      <c r="AB152" s="53"/>
      <c r="AC152" s="52"/>
      <c r="AD152" s="53"/>
      <c r="AE152" s="52"/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88"/>
      <c r="B153" s="189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/>
      <c r="AB153" s="47"/>
      <c r="AC153" s="46"/>
      <c r="AD153" s="47"/>
      <c r="AE153" s="46"/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88"/>
      <c r="B154" s="189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/>
      <c r="AB154" s="47"/>
      <c r="AC154" s="46"/>
      <c r="AD154" s="47"/>
      <c r="AE154" s="46"/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88"/>
      <c r="B155" s="189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/>
      <c r="AB155" s="47"/>
      <c r="AC155" s="46"/>
      <c r="AD155" s="47"/>
      <c r="AE155" s="46"/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88"/>
      <c r="B156" s="189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/>
      <c r="AB156" s="47"/>
      <c r="AC156" s="46"/>
      <c r="AD156" s="47"/>
      <c r="AE156" s="46"/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86" t="s">
        <v>94</v>
      </c>
      <c r="B157" s="187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/>
      <c r="AB157" s="47"/>
      <c r="AC157" s="46"/>
      <c r="AD157" s="47"/>
      <c r="AE157" s="46"/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88"/>
      <c r="B158" s="189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/>
      <c r="AB158" s="47"/>
      <c r="AC158" s="46"/>
      <c r="AD158" s="47"/>
      <c r="AE158" s="46"/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88"/>
      <c r="B159" s="189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/>
      <c r="AB159" s="47"/>
      <c r="AC159" s="46"/>
      <c r="AD159" s="47"/>
      <c r="AE159" s="46"/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88"/>
      <c r="B160" s="189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/>
      <c r="AB160" s="47"/>
      <c r="AC160" s="46"/>
      <c r="AD160" s="47"/>
      <c r="AE160" s="46"/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651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/>
      <c r="AB161" s="47"/>
      <c r="AC161" s="46"/>
      <c r="AD161" s="47"/>
      <c r="AE161" s="46"/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19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683</v>
      </c>
      <c r="X162" s="47"/>
      <c r="Y162" s="46" t="s">
        <v>304</v>
      </c>
      <c r="Z162" s="47"/>
      <c r="AA162" s="46"/>
      <c r="AB162" s="47"/>
      <c r="AC162" s="46"/>
      <c r="AD162" s="47"/>
      <c r="AE162" s="46"/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650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683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/>
      <c r="AB163" s="47"/>
      <c r="AC163" s="46"/>
      <c r="AD163" s="47"/>
      <c r="AE163" s="46"/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893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/>
      <c r="AB164" s="47"/>
      <c r="AC164" s="46"/>
      <c r="AD164" s="47"/>
      <c r="AE164" s="46"/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650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/>
      <c r="AB165" s="47"/>
      <c r="AC165" s="46"/>
      <c r="AD165" s="47"/>
      <c r="AE165" s="46"/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164.5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/>
      <c r="AB166" s="47"/>
      <c r="AC166" s="46"/>
      <c r="AD166" s="47"/>
      <c r="AE166" s="46"/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82" t="s">
        <v>98</v>
      </c>
      <c r="B167" s="183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/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82" t="s">
        <v>99</v>
      </c>
      <c r="B168" s="190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82" t="s">
        <v>100</v>
      </c>
      <c r="B169" s="183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/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84" t="s">
        <v>101</v>
      </c>
      <c r="B170" s="185"/>
      <c r="C170" s="60"/>
      <c r="D170" s="102">
        <f>SUM(D140:D169)</f>
        <v>68.5</v>
      </c>
      <c r="E170" s="60"/>
      <c r="F170" s="61">
        <f>SUM(F140:F169)</f>
        <v>72.5</v>
      </c>
      <c r="G170" s="91" t="s">
        <v>643</v>
      </c>
      <c r="H170" s="102">
        <f>SUM(H140:H169)</f>
        <v>81.5</v>
      </c>
      <c r="I170" s="60"/>
      <c r="J170" s="102">
        <f>SUM(J140:J169)</f>
        <v>82</v>
      </c>
      <c r="K170" s="91" t="s">
        <v>643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0</v>
      </c>
      <c r="AC170" s="60"/>
      <c r="AD170" s="61">
        <f>SUM(AD140:AD169)</f>
        <v>0</v>
      </c>
      <c r="AE170" s="60"/>
      <c r="AF170" s="61">
        <f>SUM(AF140:AF169)</f>
        <v>0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893</v>
      </c>
    </row>
    <row r="177" spans="1:74" ht="13.5" thickBot="1"/>
    <row r="178" spans="1:74" ht="13.5" thickBot="1">
      <c r="A178" s="44"/>
      <c r="B178" s="45"/>
      <c r="C178" s="172" t="s">
        <v>52</v>
      </c>
      <c r="D178" s="173"/>
      <c r="E178" s="172" t="s">
        <v>53</v>
      </c>
      <c r="F178" s="173"/>
      <c r="G178" s="172" t="s">
        <v>54</v>
      </c>
      <c r="H178" s="173"/>
      <c r="I178" s="172" t="s">
        <v>55</v>
      </c>
      <c r="J178" s="173"/>
      <c r="K178" s="172" t="s">
        <v>56</v>
      </c>
      <c r="L178" s="173"/>
      <c r="M178" s="172" t="s">
        <v>57</v>
      </c>
      <c r="N178" s="173"/>
      <c r="O178" s="172" t="s">
        <v>58</v>
      </c>
      <c r="P178" s="173"/>
      <c r="Q178" s="172" t="s">
        <v>59</v>
      </c>
      <c r="R178" s="173"/>
      <c r="S178" s="172" t="s">
        <v>60</v>
      </c>
      <c r="T178" s="173"/>
      <c r="U178" s="172" t="s">
        <v>70</v>
      </c>
      <c r="V178" s="173"/>
      <c r="W178" s="172" t="s">
        <v>71</v>
      </c>
      <c r="X178" s="173"/>
      <c r="Y178" s="172" t="s">
        <v>72</v>
      </c>
      <c r="Z178" s="173"/>
      <c r="AA178" s="172" t="s">
        <v>73</v>
      </c>
      <c r="AB178" s="173"/>
      <c r="AC178" s="172" t="s">
        <v>74</v>
      </c>
      <c r="AD178" s="173"/>
      <c r="AE178" s="172" t="s">
        <v>75</v>
      </c>
      <c r="AF178" s="173"/>
      <c r="AG178" s="172" t="s">
        <v>76</v>
      </c>
      <c r="AH178" s="173"/>
      <c r="AI178" s="172" t="s">
        <v>77</v>
      </c>
      <c r="AJ178" s="173"/>
      <c r="AK178" s="172" t="s">
        <v>78</v>
      </c>
      <c r="AL178" s="173"/>
      <c r="AM178" s="172" t="s">
        <v>61</v>
      </c>
      <c r="AN178" s="173"/>
      <c r="AO178" s="172" t="s">
        <v>62</v>
      </c>
      <c r="AP178" s="173"/>
      <c r="AQ178" s="172" t="s">
        <v>63</v>
      </c>
      <c r="AR178" s="173"/>
      <c r="AS178" s="172" t="s">
        <v>64</v>
      </c>
      <c r="AT178" s="173"/>
      <c r="AU178" s="172" t="s">
        <v>65</v>
      </c>
      <c r="AV178" s="173"/>
      <c r="AW178" s="172" t="s">
        <v>66</v>
      </c>
      <c r="AX178" s="173"/>
      <c r="AY178" s="172" t="s">
        <v>67</v>
      </c>
      <c r="AZ178" s="173"/>
      <c r="BA178" s="172" t="s">
        <v>68</v>
      </c>
      <c r="BB178" s="173"/>
      <c r="BC178" s="172" t="s">
        <v>69</v>
      </c>
      <c r="BD178" s="173"/>
      <c r="BE178" s="172" t="s">
        <v>79</v>
      </c>
      <c r="BF178" s="173"/>
      <c r="BG178" s="172" t="s">
        <v>80</v>
      </c>
      <c r="BH178" s="173"/>
      <c r="BI178" s="172" t="s">
        <v>81</v>
      </c>
      <c r="BJ178" s="173"/>
      <c r="BK178" s="172" t="s">
        <v>82</v>
      </c>
      <c r="BL178" s="173"/>
      <c r="BM178" s="172" t="s">
        <v>83</v>
      </c>
      <c r="BN178" s="173"/>
      <c r="BO178" s="172" t="s">
        <v>84</v>
      </c>
      <c r="BP178" s="173"/>
      <c r="BQ178" s="172" t="s">
        <v>85</v>
      </c>
      <c r="BR178" s="173"/>
      <c r="BS178" s="172" t="s">
        <v>86</v>
      </c>
      <c r="BT178" s="173"/>
      <c r="BU178" s="172" t="s">
        <v>87</v>
      </c>
      <c r="BV178" s="173"/>
    </row>
    <row r="179" spans="1:74" ht="13.5" thickBot="1">
      <c r="A179" s="176" t="s">
        <v>5</v>
      </c>
      <c r="B179" s="177"/>
      <c r="C179" s="180" t="s">
        <v>612</v>
      </c>
      <c r="D179" s="181"/>
      <c r="E179" s="174" t="s">
        <v>665</v>
      </c>
      <c r="F179" s="175"/>
      <c r="G179" s="174" t="s">
        <v>632</v>
      </c>
      <c r="H179" s="175"/>
      <c r="I179" s="174" t="s">
        <v>612</v>
      </c>
      <c r="J179" s="175"/>
      <c r="K179" s="174" t="s">
        <v>665</v>
      </c>
      <c r="L179" s="175"/>
      <c r="M179" s="174" t="s">
        <v>612</v>
      </c>
      <c r="N179" s="175"/>
      <c r="O179" s="174" t="s">
        <v>612</v>
      </c>
      <c r="P179" s="175"/>
      <c r="Q179" s="174" t="s">
        <v>612</v>
      </c>
      <c r="R179" s="175"/>
      <c r="S179" s="174" t="s">
        <v>612</v>
      </c>
      <c r="T179" s="175"/>
      <c r="U179" s="174" t="s">
        <v>612</v>
      </c>
      <c r="V179" s="175"/>
      <c r="W179" s="174" t="s">
        <v>665</v>
      </c>
      <c r="X179" s="175"/>
      <c r="Y179" s="174" t="s">
        <v>612</v>
      </c>
      <c r="Z179" s="175"/>
      <c r="AA179" s="174" t="s">
        <v>91</v>
      </c>
      <c r="AB179" s="175"/>
      <c r="AC179" s="174" t="s">
        <v>91</v>
      </c>
      <c r="AD179" s="175"/>
      <c r="AE179" s="174" t="s">
        <v>91</v>
      </c>
      <c r="AF179" s="175"/>
      <c r="AG179" s="174" t="s">
        <v>91</v>
      </c>
      <c r="AH179" s="175"/>
      <c r="AI179" s="174" t="s">
        <v>91</v>
      </c>
      <c r="AJ179" s="175"/>
      <c r="AK179" s="174" t="s">
        <v>91</v>
      </c>
      <c r="AL179" s="175"/>
      <c r="AM179" s="174" t="s">
        <v>91</v>
      </c>
      <c r="AN179" s="175"/>
      <c r="AO179" s="174" t="s">
        <v>91</v>
      </c>
      <c r="AP179" s="175"/>
      <c r="AQ179" s="174" t="s">
        <v>91</v>
      </c>
      <c r="AR179" s="175"/>
      <c r="AS179" s="174" t="s">
        <v>91</v>
      </c>
      <c r="AT179" s="175"/>
      <c r="AU179" s="174" t="s">
        <v>91</v>
      </c>
      <c r="AV179" s="175"/>
      <c r="AW179" s="174" t="s">
        <v>91</v>
      </c>
      <c r="AX179" s="175"/>
      <c r="AY179" s="174" t="s">
        <v>91</v>
      </c>
      <c r="AZ179" s="175"/>
      <c r="BA179" s="174" t="s">
        <v>91</v>
      </c>
      <c r="BB179" s="175"/>
      <c r="BC179" s="174" t="s">
        <v>91</v>
      </c>
      <c r="BD179" s="175"/>
      <c r="BE179" s="174" t="s">
        <v>91</v>
      </c>
      <c r="BF179" s="175"/>
      <c r="BG179" s="174" t="s">
        <v>91</v>
      </c>
      <c r="BH179" s="175"/>
      <c r="BI179" s="174" t="s">
        <v>91</v>
      </c>
      <c r="BJ179" s="175"/>
      <c r="BK179" s="174" t="s">
        <v>91</v>
      </c>
      <c r="BL179" s="175"/>
      <c r="BM179" s="174" t="s">
        <v>91</v>
      </c>
      <c r="BN179" s="175"/>
      <c r="BO179" s="174" t="s">
        <v>91</v>
      </c>
      <c r="BP179" s="175"/>
      <c r="BQ179" s="174" t="s">
        <v>91</v>
      </c>
      <c r="BR179" s="175"/>
      <c r="BS179" s="174" t="s">
        <v>91</v>
      </c>
      <c r="BT179" s="175"/>
      <c r="BU179" s="174" t="s">
        <v>91</v>
      </c>
      <c r="BV179" s="175"/>
    </row>
    <row r="180" spans="1:74" ht="17.25">
      <c r="A180" s="178"/>
      <c r="B180" s="179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/>
      <c r="AB180" s="47"/>
      <c r="AC180" s="46"/>
      <c r="AD180" s="47"/>
      <c r="AE180" s="46"/>
      <c r="AF180" s="47"/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91"/>
      <c r="B181" s="192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/>
      <c r="AB181" s="47"/>
      <c r="AC181" s="46"/>
      <c r="AD181" s="47"/>
      <c r="AE181" s="46"/>
      <c r="AF181" s="47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91"/>
      <c r="B182" s="192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/>
      <c r="AB182" s="47"/>
      <c r="AC182" s="46"/>
      <c r="AD182" s="47"/>
      <c r="AE182" s="46"/>
      <c r="AF182" s="47"/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91"/>
      <c r="B183" s="192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/>
      <c r="AB183" s="47"/>
      <c r="AC183" s="46"/>
      <c r="AD183" s="47"/>
      <c r="AE183" s="46"/>
      <c r="AF183" s="47"/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91"/>
      <c r="B184" s="192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/>
      <c r="AB184" s="47"/>
      <c r="AC184" s="46"/>
      <c r="AD184" s="47"/>
      <c r="AE184" s="46"/>
      <c r="AF184" s="47"/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91"/>
      <c r="B185" s="192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/>
      <c r="AB185" s="47"/>
      <c r="AC185" s="46"/>
      <c r="AD185" s="47"/>
      <c r="AE185" s="46"/>
      <c r="AF185" s="47"/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91"/>
      <c r="B186" s="192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/>
      <c r="AB186" s="47"/>
      <c r="AC186" s="46"/>
      <c r="AD186" s="47"/>
      <c r="AE186" s="46"/>
      <c r="AF186" s="47"/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91"/>
      <c r="B187" s="192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/>
      <c r="AB187" s="47"/>
      <c r="AC187" s="46"/>
      <c r="AD187" s="47"/>
      <c r="AE187" s="46"/>
      <c r="AF187" s="47"/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91"/>
      <c r="B188" s="192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/>
      <c r="AB188" s="47"/>
      <c r="AC188" s="46"/>
      <c r="AD188" s="47"/>
      <c r="AE188" s="46"/>
      <c r="AF188" s="47"/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91"/>
      <c r="B189" s="192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/>
      <c r="AB189" s="47"/>
      <c r="AC189" s="46"/>
      <c r="AD189" s="47"/>
      <c r="AE189" s="46"/>
      <c r="AF189" s="47"/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91"/>
      <c r="B190" s="192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/>
      <c r="AB190" s="47"/>
      <c r="AC190" s="46"/>
      <c r="AD190" s="47"/>
      <c r="AE190" s="46"/>
      <c r="AF190" s="47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93" t="s">
        <v>92</v>
      </c>
      <c r="B191" s="194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95"/>
      <c r="B192" s="196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/>
      <c r="AB192" s="53"/>
      <c r="AC192" s="52"/>
      <c r="AD192" s="53"/>
      <c r="AE192" s="52"/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88"/>
      <c r="B193" s="189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/>
      <c r="AB193" s="47"/>
      <c r="AC193" s="46"/>
      <c r="AD193" s="47"/>
      <c r="AE193" s="46"/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88"/>
      <c r="B194" s="189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/>
      <c r="AB194" s="47"/>
      <c r="AC194" s="46"/>
      <c r="AD194" s="47"/>
      <c r="AE194" s="46"/>
      <c r="AF194" s="47"/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88"/>
      <c r="B195" s="189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/>
      <c r="AB195" s="47"/>
      <c r="AC195" s="46"/>
      <c r="AD195" s="47"/>
      <c r="AE195" s="46"/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88"/>
      <c r="B196" s="189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/>
      <c r="AB196" s="47"/>
      <c r="AC196" s="46"/>
      <c r="AD196" s="47"/>
      <c r="AE196" s="46"/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86" t="s">
        <v>94</v>
      </c>
      <c r="B197" s="187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/>
      <c r="AB197" s="47"/>
      <c r="AC197" s="46"/>
      <c r="AD197" s="47"/>
      <c r="AE197" s="46"/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88"/>
      <c r="B198" s="189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/>
      <c r="AB198" s="47"/>
      <c r="AC198" s="46"/>
      <c r="AD198" s="47"/>
      <c r="AE198" s="46"/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88"/>
      <c r="B199" s="189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/>
      <c r="AB199" s="47"/>
      <c r="AC199" s="46"/>
      <c r="AD199" s="47"/>
      <c r="AE199" s="46"/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88"/>
      <c r="B200" s="189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/>
      <c r="AB200" s="47"/>
      <c r="AC200" s="46"/>
      <c r="AD200" s="47"/>
      <c r="AE200" s="46"/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658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/>
      <c r="AB201" s="47"/>
      <c r="AC201" s="46"/>
      <c r="AD201" s="47"/>
      <c r="AE201" s="46"/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9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/>
      <c r="AB202" s="47"/>
      <c r="AC202" s="46"/>
      <c r="AD202" s="47"/>
      <c r="AE202" s="46"/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653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/>
      <c r="AB203" s="47"/>
      <c r="AC203" s="46"/>
      <c r="AD203" s="47"/>
      <c r="AE203" s="46"/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855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/>
      <c r="AB204" s="47"/>
      <c r="AC204" s="46"/>
      <c r="AD204" s="47"/>
      <c r="AE204" s="46"/>
      <c r="AF204" s="47"/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652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/>
      <c r="AB205" s="47"/>
      <c r="AC205" s="46"/>
      <c r="AD205" s="47"/>
      <c r="AE205" s="46"/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162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/>
      <c r="AB206" s="47"/>
      <c r="AC206" s="46"/>
      <c r="AD206" s="47"/>
      <c r="AE206" s="46"/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82" t="s">
        <v>98</v>
      </c>
      <c r="B207" s="183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82" t="s">
        <v>99</v>
      </c>
      <c r="B208" s="190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/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82" t="s">
        <v>100</v>
      </c>
      <c r="B209" s="183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/>
      <c r="AC209" s="59"/>
      <c r="AD209" s="53"/>
      <c r="AE209" s="59"/>
      <c r="AF209" s="53"/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84" t="s">
        <v>101</v>
      </c>
      <c r="B210" s="185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0</v>
      </c>
      <c r="AC210" s="60"/>
      <c r="AD210" s="61">
        <f>SUM(AD180:AD209)</f>
        <v>0</v>
      </c>
      <c r="AE210" s="60"/>
      <c r="AF210" s="61">
        <f>SUM(AF180:AF209)</f>
        <v>0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855</v>
      </c>
    </row>
    <row r="217" spans="1:75" ht="13.5" thickBot="1"/>
    <row r="218" spans="1:75" ht="13.5" thickBot="1">
      <c r="A218" s="44"/>
      <c r="B218" s="45"/>
      <c r="C218" s="172" t="s">
        <v>52</v>
      </c>
      <c r="D218" s="173"/>
      <c r="E218" s="172" t="s">
        <v>53</v>
      </c>
      <c r="F218" s="173"/>
      <c r="G218" s="172" t="s">
        <v>54</v>
      </c>
      <c r="H218" s="173"/>
      <c r="I218" s="172" t="s">
        <v>55</v>
      </c>
      <c r="J218" s="173"/>
      <c r="K218" s="172" t="s">
        <v>56</v>
      </c>
      <c r="L218" s="173"/>
      <c r="M218" s="172" t="s">
        <v>57</v>
      </c>
      <c r="N218" s="173"/>
      <c r="O218" s="172" t="s">
        <v>58</v>
      </c>
      <c r="P218" s="173"/>
      <c r="Q218" s="172" t="s">
        <v>59</v>
      </c>
      <c r="R218" s="173"/>
      <c r="S218" s="172" t="s">
        <v>60</v>
      </c>
      <c r="T218" s="173"/>
      <c r="U218" s="172" t="s">
        <v>70</v>
      </c>
      <c r="V218" s="173"/>
      <c r="W218" s="172" t="s">
        <v>71</v>
      </c>
      <c r="X218" s="173"/>
      <c r="Y218" s="172" t="s">
        <v>72</v>
      </c>
      <c r="Z218" s="173"/>
      <c r="AA218" s="172" t="s">
        <v>73</v>
      </c>
      <c r="AB218" s="173"/>
      <c r="AC218" s="172" t="s">
        <v>74</v>
      </c>
      <c r="AD218" s="173"/>
      <c r="AE218" s="172" t="s">
        <v>75</v>
      </c>
      <c r="AF218" s="173"/>
      <c r="AG218" s="172" t="s">
        <v>76</v>
      </c>
      <c r="AH218" s="173"/>
      <c r="AI218" s="172" t="s">
        <v>77</v>
      </c>
      <c r="AJ218" s="173"/>
      <c r="AK218" s="172" t="s">
        <v>78</v>
      </c>
      <c r="AL218" s="173"/>
      <c r="AM218" s="172" t="s">
        <v>61</v>
      </c>
      <c r="AN218" s="173"/>
      <c r="AO218" s="172" t="s">
        <v>62</v>
      </c>
      <c r="AP218" s="173"/>
      <c r="AQ218" s="172" t="s">
        <v>63</v>
      </c>
      <c r="AR218" s="173"/>
      <c r="AS218" s="172" t="s">
        <v>64</v>
      </c>
      <c r="AT218" s="173"/>
      <c r="AU218" s="172" t="s">
        <v>65</v>
      </c>
      <c r="AV218" s="173"/>
      <c r="AW218" s="172" t="s">
        <v>66</v>
      </c>
      <c r="AX218" s="173"/>
      <c r="AY218" s="172" t="s">
        <v>67</v>
      </c>
      <c r="AZ218" s="173"/>
      <c r="BA218" s="172" t="s">
        <v>68</v>
      </c>
      <c r="BB218" s="173"/>
      <c r="BC218" s="172" t="s">
        <v>69</v>
      </c>
      <c r="BD218" s="173"/>
      <c r="BE218" s="172" t="s">
        <v>79</v>
      </c>
      <c r="BF218" s="173"/>
      <c r="BG218" s="172" t="s">
        <v>80</v>
      </c>
      <c r="BH218" s="173"/>
      <c r="BI218" s="172" t="s">
        <v>81</v>
      </c>
      <c r="BJ218" s="173"/>
      <c r="BK218" s="172" t="s">
        <v>82</v>
      </c>
      <c r="BL218" s="173"/>
      <c r="BM218" s="172" t="s">
        <v>83</v>
      </c>
      <c r="BN218" s="173"/>
      <c r="BO218" s="172" t="s">
        <v>84</v>
      </c>
      <c r="BP218" s="173"/>
      <c r="BQ218" s="172" t="s">
        <v>85</v>
      </c>
      <c r="BR218" s="173"/>
      <c r="BS218" s="172" t="s">
        <v>86</v>
      </c>
      <c r="BT218" s="173"/>
      <c r="BU218" s="172" t="s">
        <v>87</v>
      </c>
      <c r="BV218" s="173"/>
    </row>
    <row r="219" spans="1:75" ht="13.5" thickBot="1">
      <c r="A219" s="176" t="s">
        <v>6</v>
      </c>
      <c r="B219" s="177"/>
      <c r="C219" s="180" t="s">
        <v>617</v>
      </c>
      <c r="D219" s="181"/>
      <c r="E219" s="174" t="s">
        <v>617</v>
      </c>
      <c r="F219" s="175"/>
      <c r="G219" s="174" t="s">
        <v>617</v>
      </c>
      <c r="H219" s="175"/>
      <c r="I219" s="174" t="s">
        <v>632</v>
      </c>
      <c r="J219" s="175"/>
      <c r="K219" s="174" t="s">
        <v>598</v>
      </c>
      <c r="L219" s="175"/>
      <c r="M219" s="174" t="s">
        <v>617</v>
      </c>
      <c r="N219" s="175"/>
      <c r="O219" s="174" t="s">
        <v>665</v>
      </c>
      <c r="P219" s="175"/>
      <c r="Q219" s="174" t="s">
        <v>665</v>
      </c>
      <c r="R219" s="175"/>
      <c r="S219" s="174" t="s">
        <v>665</v>
      </c>
      <c r="T219" s="175"/>
      <c r="U219" s="174" t="s">
        <v>91</v>
      </c>
      <c r="V219" s="175"/>
      <c r="W219" s="174" t="s">
        <v>665</v>
      </c>
      <c r="X219" s="175"/>
      <c r="Y219" s="174" t="s">
        <v>612</v>
      </c>
      <c r="Z219" s="175"/>
      <c r="AA219" s="174" t="s">
        <v>91</v>
      </c>
      <c r="AB219" s="175"/>
      <c r="AC219" s="174" t="s">
        <v>91</v>
      </c>
      <c r="AD219" s="175"/>
      <c r="AE219" s="174" t="s">
        <v>91</v>
      </c>
      <c r="AF219" s="175"/>
      <c r="AG219" s="174" t="s">
        <v>91</v>
      </c>
      <c r="AH219" s="175"/>
      <c r="AI219" s="174" t="s">
        <v>91</v>
      </c>
      <c r="AJ219" s="175"/>
      <c r="AK219" s="174" t="s">
        <v>91</v>
      </c>
      <c r="AL219" s="175"/>
      <c r="AM219" s="174" t="s">
        <v>91</v>
      </c>
      <c r="AN219" s="175"/>
      <c r="AO219" s="174" t="s">
        <v>91</v>
      </c>
      <c r="AP219" s="175"/>
      <c r="AQ219" s="174" t="s">
        <v>91</v>
      </c>
      <c r="AR219" s="175"/>
      <c r="AS219" s="174" t="s">
        <v>91</v>
      </c>
      <c r="AT219" s="175"/>
      <c r="AU219" s="174" t="s">
        <v>91</v>
      </c>
      <c r="AV219" s="175"/>
      <c r="AW219" s="174" t="s">
        <v>91</v>
      </c>
      <c r="AX219" s="175"/>
      <c r="AY219" s="174" t="s">
        <v>91</v>
      </c>
      <c r="AZ219" s="175"/>
      <c r="BA219" s="174" t="s">
        <v>91</v>
      </c>
      <c r="BB219" s="175"/>
      <c r="BC219" s="174" t="s">
        <v>91</v>
      </c>
      <c r="BD219" s="175"/>
      <c r="BE219" s="174" t="s">
        <v>91</v>
      </c>
      <c r="BF219" s="175"/>
      <c r="BG219" s="174" t="s">
        <v>91</v>
      </c>
      <c r="BH219" s="175"/>
      <c r="BI219" s="174" t="s">
        <v>91</v>
      </c>
      <c r="BJ219" s="175"/>
      <c r="BK219" s="174" t="s">
        <v>91</v>
      </c>
      <c r="BL219" s="175"/>
      <c r="BM219" s="174" t="s">
        <v>91</v>
      </c>
      <c r="BN219" s="175"/>
      <c r="BO219" s="174" t="s">
        <v>91</v>
      </c>
      <c r="BP219" s="175"/>
      <c r="BQ219" s="174" t="s">
        <v>91</v>
      </c>
      <c r="BR219" s="175"/>
      <c r="BS219" s="174" t="s">
        <v>91</v>
      </c>
      <c r="BT219" s="175"/>
      <c r="BU219" s="174" t="s">
        <v>91</v>
      </c>
      <c r="BV219" s="175"/>
    </row>
    <row r="220" spans="1:75" ht="17.25">
      <c r="A220" s="178"/>
      <c r="B220" s="179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/>
      <c r="AB220" s="47"/>
      <c r="AC220" s="46"/>
      <c r="AD220" s="47"/>
      <c r="AE220" s="46"/>
      <c r="AF220" s="47"/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91"/>
      <c r="B221" s="192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/>
      <c r="AB221" s="47"/>
      <c r="AC221" s="46"/>
      <c r="AD221" s="47"/>
      <c r="AE221" s="46"/>
      <c r="AF221" s="47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91"/>
      <c r="B222" s="192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/>
      <c r="AB222" s="47"/>
      <c r="AC222" s="46"/>
      <c r="AD222" s="47"/>
      <c r="AE222" s="46"/>
      <c r="AF222" s="47"/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91"/>
      <c r="B223" s="192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/>
      <c r="AB223" s="47"/>
      <c r="AC223" s="46"/>
      <c r="AD223" s="47"/>
      <c r="AE223" s="46"/>
      <c r="AF223" s="47"/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91"/>
      <c r="B224" s="192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/>
      <c r="AB224" s="47"/>
      <c r="AC224" s="46"/>
      <c r="AD224" s="47"/>
      <c r="AE224" s="46"/>
      <c r="AF224" s="47"/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91"/>
      <c r="B225" s="192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/>
      <c r="AB225" s="47"/>
      <c r="AC225" s="46"/>
      <c r="AD225" s="47"/>
      <c r="AE225" s="46"/>
      <c r="AF225" s="47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91"/>
      <c r="B226" s="192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/>
      <c r="AB226" s="47"/>
      <c r="AC226" s="46"/>
      <c r="AD226" s="47"/>
      <c r="AE226" s="46"/>
      <c r="AF226" s="47"/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91"/>
      <c r="B227" s="192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/>
      <c r="AB227" s="47"/>
      <c r="AC227" s="46"/>
      <c r="AD227" s="47"/>
      <c r="AE227" s="46"/>
      <c r="AF227" s="47"/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91"/>
      <c r="B228" s="192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/>
      <c r="AB228" s="47"/>
      <c r="AC228" s="46"/>
      <c r="AD228" s="47"/>
      <c r="AE228" s="46"/>
      <c r="AF228" s="47"/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91"/>
      <c r="B229" s="192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/>
      <c r="AB229" s="47"/>
      <c r="AC229" s="46"/>
      <c r="AD229" s="47"/>
      <c r="AE229" s="46"/>
      <c r="AF229" s="47"/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97"/>
      <c r="B230" s="198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/>
      <c r="AB230" s="49"/>
      <c r="AC230" s="48"/>
      <c r="AD230" s="49"/>
      <c r="AE230" s="48"/>
      <c r="AF230" s="49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93" t="s">
        <v>92</v>
      </c>
      <c r="B231" s="194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95"/>
      <c r="B232" s="196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/>
      <c r="AB232" s="53"/>
      <c r="AC232" s="52"/>
      <c r="AD232" s="53"/>
      <c r="AE232" s="52"/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88"/>
      <c r="B233" s="189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/>
      <c r="AB233" s="47"/>
      <c r="AC233" s="46"/>
      <c r="AD233" s="47"/>
      <c r="AE233" s="46"/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88"/>
      <c r="B234" s="189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/>
      <c r="AB234" s="47"/>
      <c r="AC234" s="46"/>
      <c r="AD234" s="47"/>
      <c r="AE234" s="46"/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88"/>
      <c r="B235" s="189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/>
      <c r="AB235" s="47"/>
      <c r="AC235" s="46"/>
      <c r="AD235" s="47"/>
      <c r="AE235" s="46"/>
      <c r="AF235" s="47"/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88"/>
      <c r="B236" s="189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/>
      <c r="AB236" s="47"/>
      <c r="AC236" s="46"/>
      <c r="AD236" s="47"/>
      <c r="AE236" s="46"/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86" t="s">
        <v>94</v>
      </c>
      <c r="B237" s="187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/>
      <c r="AB237" s="47"/>
      <c r="AC237" s="46"/>
      <c r="AD237" s="47"/>
      <c r="AE237" s="46"/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88"/>
      <c r="B238" s="189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/>
      <c r="AB238" s="47"/>
      <c r="AC238" s="46"/>
      <c r="AD238" s="47"/>
      <c r="AE238" s="46"/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88"/>
      <c r="B239" s="189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/>
      <c r="AB239" s="47"/>
      <c r="AC239" s="46"/>
      <c r="AD239" s="47"/>
      <c r="AE239" s="46"/>
      <c r="AF239" s="47"/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88"/>
      <c r="B240" s="189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/>
      <c r="AB240" s="47"/>
      <c r="AC240" s="46"/>
      <c r="AD240" s="47"/>
      <c r="AE240" s="46"/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650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/>
      <c r="AB241" s="47"/>
      <c r="AC241" s="46"/>
      <c r="AD241" s="47"/>
      <c r="AE241" s="46"/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19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/>
      <c r="AB242" s="47"/>
      <c r="AC242" s="46"/>
      <c r="AD242" s="47"/>
      <c r="AE242" s="46"/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/>
      <c r="AB243" s="47"/>
      <c r="AC243" s="46"/>
      <c r="AD243" s="47"/>
      <c r="AE243" s="46"/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850.5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/>
      <c r="AB244" s="47"/>
      <c r="AC244" s="46"/>
      <c r="AD244" s="47"/>
      <c r="AE244" s="46"/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653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/>
      <c r="AB245" s="47"/>
      <c r="AC245" s="46"/>
      <c r="AD245" s="47"/>
      <c r="AE245" s="46"/>
      <c r="AF245" s="47"/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161.5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/>
      <c r="AB246" s="47"/>
      <c r="AC246" s="46"/>
      <c r="AD246" s="47"/>
      <c r="AE246" s="46"/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82" t="s">
        <v>98</v>
      </c>
      <c r="B247" s="183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82" t="s">
        <v>99</v>
      </c>
      <c r="B248" s="190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82" t="s">
        <v>100</v>
      </c>
      <c r="B249" s="183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/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84" t="s">
        <v>101</v>
      </c>
      <c r="B250" s="185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643</v>
      </c>
      <c r="R250" s="92">
        <f>SUM(R220:R249)</f>
        <v>86</v>
      </c>
      <c r="S250" s="60"/>
      <c r="T250" s="61">
        <f>SUM(T220:T249)</f>
        <v>63.5</v>
      </c>
      <c r="U250" s="91" t="s">
        <v>643</v>
      </c>
      <c r="V250" s="61">
        <f>SUM(V220:V249)</f>
        <v>76</v>
      </c>
      <c r="W250" s="91" t="s">
        <v>643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0</v>
      </c>
      <c r="AC250" s="60"/>
      <c r="AD250" s="61">
        <f>SUM(AD220:AD249)</f>
        <v>0</v>
      </c>
      <c r="AE250" s="60"/>
      <c r="AF250" s="61">
        <f>SUM(AF220:AF249)</f>
        <v>0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850.5</v>
      </c>
    </row>
    <row r="257" spans="1:74" ht="13.5" thickBot="1"/>
    <row r="258" spans="1:74" ht="13.5" thickBot="1">
      <c r="A258" s="44"/>
      <c r="B258" s="45"/>
      <c r="C258" s="172" t="s">
        <v>52</v>
      </c>
      <c r="D258" s="173"/>
      <c r="E258" s="172" t="s">
        <v>53</v>
      </c>
      <c r="F258" s="173"/>
      <c r="G258" s="172" t="s">
        <v>54</v>
      </c>
      <c r="H258" s="173"/>
      <c r="I258" s="172" t="s">
        <v>55</v>
      </c>
      <c r="J258" s="173"/>
      <c r="K258" s="172" t="s">
        <v>56</v>
      </c>
      <c r="L258" s="173"/>
      <c r="M258" s="172" t="s">
        <v>57</v>
      </c>
      <c r="N258" s="173"/>
      <c r="O258" s="172" t="s">
        <v>58</v>
      </c>
      <c r="P258" s="173"/>
      <c r="Q258" s="172" t="s">
        <v>59</v>
      </c>
      <c r="R258" s="173"/>
      <c r="S258" s="172" t="s">
        <v>60</v>
      </c>
      <c r="T258" s="173"/>
      <c r="U258" s="172" t="s">
        <v>70</v>
      </c>
      <c r="V258" s="173"/>
      <c r="W258" s="172" t="s">
        <v>71</v>
      </c>
      <c r="X258" s="173"/>
      <c r="Y258" s="172" t="s">
        <v>72</v>
      </c>
      <c r="Z258" s="173"/>
      <c r="AA258" s="172" t="s">
        <v>73</v>
      </c>
      <c r="AB258" s="173"/>
      <c r="AC258" s="172" t="s">
        <v>74</v>
      </c>
      <c r="AD258" s="173"/>
      <c r="AE258" s="172" t="s">
        <v>75</v>
      </c>
      <c r="AF258" s="173"/>
      <c r="AG258" s="172" t="s">
        <v>76</v>
      </c>
      <c r="AH258" s="173"/>
      <c r="AI258" s="172" t="s">
        <v>77</v>
      </c>
      <c r="AJ258" s="173"/>
      <c r="AK258" s="172" t="s">
        <v>78</v>
      </c>
      <c r="AL258" s="173"/>
      <c r="AM258" s="172" t="s">
        <v>61</v>
      </c>
      <c r="AN258" s="173"/>
      <c r="AO258" s="172" t="s">
        <v>62</v>
      </c>
      <c r="AP258" s="173"/>
      <c r="AQ258" s="172" t="s">
        <v>63</v>
      </c>
      <c r="AR258" s="173"/>
      <c r="AS258" s="172" t="s">
        <v>64</v>
      </c>
      <c r="AT258" s="173"/>
      <c r="AU258" s="172" t="s">
        <v>65</v>
      </c>
      <c r="AV258" s="173"/>
      <c r="AW258" s="172" t="s">
        <v>66</v>
      </c>
      <c r="AX258" s="173"/>
      <c r="AY258" s="172" t="s">
        <v>67</v>
      </c>
      <c r="AZ258" s="173"/>
      <c r="BA258" s="172" t="s">
        <v>68</v>
      </c>
      <c r="BB258" s="173"/>
      <c r="BC258" s="172" t="s">
        <v>69</v>
      </c>
      <c r="BD258" s="173"/>
      <c r="BE258" s="172" t="s">
        <v>79</v>
      </c>
      <c r="BF258" s="173"/>
      <c r="BG258" s="172" t="s">
        <v>80</v>
      </c>
      <c r="BH258" s="173"/>
      <c r="BI258" s="172" t="s">
        <v>81</v>
      </c>
      <c r="BJ258" s="173"/>
      <c r="BK258" s="172" t="s">
        <v>82</v>
      </c>
      <c r="BL258" s="173"/>
      <c r="BM258" s="172" t="s">
        <v>83</v>
      </c>
      <c r="BN258" s="173"/>
      <c r="BO258" s="172" t="s">
        <v>84</v>
      </c>
      <c r="BP258" s="173"/>
      <c r="BQ258" s="172" t="s">
        <v>85</v>
      </c>
      <c r="BR258" s="173"/>
      <c r="BS258" s="172" t="s">
        <v>86</v>
      </c>
      <c r="BT258" s="173"/>
      <c r="BU258" s="172" t="s">
        <v>87</v>
      </c>
      <c r="BV258" s="173"/>
    </row>
    <row r="259" spans="1:74" ht="13.5" thickBot="1">
      <c r="A259" s="176" t="s">
        <v>7</v>
      </c>
      <c r="B259" s="177"/>
      <c r="C259" s="180" t="s">
        <v>593</v>
      </c>
      <c r="D259" s="181"/>
      <c r="E259" s="174" t="s">
        <v>612</v>
      </c>
      <c r="F259" s="175"/>
      <c r="G259" s="174" t="s">
        <v>593</v>
      </c>
      <c r="H259" s="175"/>
      <c r="I259" s="174" t="s">
        <v>612</v>
      </c>
      <c r="J259" s="175"/>
      <c r="K259" s="174" t="s">
        <v>593</v>
      </c>
      <c r="L259" s="175"/>
      <c r="M259" s="174" t="s">
        <v>612</v>
      </c>
      <c r="N259" s="175"/>
      <c r="O259" s="174" t="s">
        <v>612</v>
      </c>
      <c r="P259" s="175"/>
      <c r="Q259" s="174" t="s">
        <v>593</v>
      </c>
      <c r="R259" s="175"/>
      <c r="S259" s="174" t="s">
        <v>612</v>
      </c>
      <c r="T259" s="175"/>
      <c r="U259" s="174" t="s">
        <v>612</v>
      </c>
      <c r="V259" s="175"/>
      <c r="W259" s="174" t="s">
        <v>612</v>
      </c>
      <c r="X259" s="175"/>
      <c r="Y259" s="174" t="s">
        <v>612</v>
      </c>
      <c r="Z259" s="175"/>
      <c r="AA259" s="174" t="s">
        <v>91</v>
      </c>
      <c r="AB259" s="175"/>
      <c r="AC259" s="174" t="s">
        <v>91</v>
      </c>
      <c r="AD259" s="175"/>
      <c r="AE259" s="174" t="s">
        <v>91</v>
      </c>
      <c r="AF259" s="175"/>
      <c r="AG259" s="174" t="s">
        <v>91</v>
      </c>
      <c r="AH259" s="175"/>
      <c r="AI259" s="174" t="s">
        <v>91</v>
      </c>
      <c r="AJ259" s="175"/>
      <c r="AK259" s="174" t="s">
        <v>91</v>
      </c>
      <c r="AL259" s="175"/>
      <c r="AM259" s="174" t="s">
        <v>91</v>
      </c>
      <c r="AN259" s="175"/>
      <c r="AO259" s="174" t="s">
        <v>91</v>
      </c>
      <c r="AP259" s="175"/>
      <c r="AQ259" s="174" t="s">
        <v>91</v>
      </c>
      <c r="AR259" s="175"/>
      <c r="AS259" s="174" t="s">
        <v>91</v>
      </c>
      <c r="AT259" s="175"/>
      <c r="AU259" s="174" t="s">
        <v>91</v>
      </c>
      <c r="AV259" s="175"/>
      <c r="AW259" s="174" t="s">
        <v>91</v>
      </c>
      <c r="AX259" s="175"/>
      <c r="AY259" s="174" t="s">
        <v>91</v>
      </c>
      <c r="AZ259" s="175"/>
      <c r="BA259" s="174" t="s">
        <v>91</v>
      </c>
      <c r="BB259" s="175"/>
      <c r="BC259" s="174" t="s">
        <v>91</v>
      </c>
      <c r="BD259" s="175"/>
      <c r="BE259" s="174" t="s">
        <v>91</v>
      </c>
      <c r="BF259" s="175"/>
      <c r="BG259" s="174" t="s">
        <v>91</v>
      </c>
      <c r="BH259" s="175"/>
      <c r="BI259" s="174" t="s">
        <v>91</v>
      </c>
      <c r="BJ259" s="175"/>
      <c r="BK259" s="174" t="s">
        <v>91</v>
      </c>
      <c r="BL259" s="175"/>
      <c r="BM259" s="174" t="s">
        <v>91</v>
      </c>
      <c r="BN259" s="175"/>
      <c r="BO259" s="174" t="s">
        <v>91</v>
      </c>
      <c r="BP259" s="175"/>
      <c r="BQ259" s="174" t="s">
        <v>91</v>
      </c>
      <c r="BR259" s="175"/>
      <c r="BS259" s="174" t="s">
        <v>91</v>
      </c>
      <c r="BT259" s="175"/>
      <c r="BU259" s="174" t="s">
        <v>91</v>
      </c>
      <c r="BV259" s="175"/>
    </row>
    <row r="260" spans="1:74" ht="17.25">
      <c r="A260" s="178"/>
      <c r="B260" s="179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/>
      <c r="AB260" s="47"/>
      <c r="AC260" s="46"/>
      <c r="AD260" s="47"/>
      <c r="AE260" s="46"/>
      <c r="AF260" s="47"/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91"/>
      <c r="B261" s="192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/>
      <c r="AB261" s="47"/>
      <c r="AC261" s="46"/>
      <c r="AD261" s="47"/>
      <c r="AE261" s="46"/>
      <c r="AF261" s="47"/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91"/>
      <c r="B262" s="192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/>
      <c r="AB262" s="47"/>
      <c r="AC262" s="46"/>
      <c r="AD262" s="47"/>
      <c r="AE262" s="46"/>
      <c r="AF262" s="47"/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91"/>
      <c r="B263" s="192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/>
      <c r="AB263" s="47"/>
      <c r="AC263" s="46"/>
      <c r="AD263" s="47"/>
      <c r="AE263" s="46"/>
      <c r="AF263" s="47"/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91"/>
      <c r="B264" s="192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/>
      <c r="AB264" s="47"/>
      <c r="AC264" s="46"/>
      <c r="AD264" s="47"/>
      <c r="AE264" s="46"/>
      <c r="AF264" s="47"/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91"/>
      <c r="B265" s="192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/>
      <c r="AB265" s="47"/>
      <c r="AC265" s="46"/>
      <c r="AD265" s="47"/>
      <c r="AE265" s="46"/>
      <c r="AF265" s="47"/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91"/>
      <c r="B266" s="192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/>
      <c r="AB266" s="47"/>
      <c r="AC266" s="46"/>
      <c r="AD266" s="47"/>
      <c r="AE266" s="46"/>
      <c r="AF266" s="47"/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91"/>
      <c r="B267" s="192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/>
      <c r="AB267" s="47"/>
      <c r="AC267" s="46"/>
      <c r="AD267" s="47"/>
      <c r="AE267" s="46"/>
      <c r="AF267" s="47"/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91"/>
      <c r="B268" s="192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/>
      <c r="AB268" s="47"/>
      <c r="AC268" s="46"/>
      <c r="AD268" s="47"/>
      <c r="AE268" s="46"/>
      <c r="AF268" s="47"/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91"/>
      <c r="B269" s="192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/>
      <c r="AB269" s="47"/>
      <c r="AC269" s="46"/>
      <c r="AD269" s="47"/>
      <c r="AE269" s="46"/>
      <c r="AF269" s="47"/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91"/>
      <c r="B270" s="192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/>
      <c r="AB270" s="47"/>
      <c r="AC270" s="46"/>
      <c r="AD270" s="47"/>
      <c r="AE270" s="46"/>
      <c r="AF270" s="47"/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93" t="s">
        <v>92</v>
      </c>
      <c r="B271" s="194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95"/>
      <c r="B272" s="196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/>
      <c r="AB272" s="53"/>
      <c r="AC272" s="52"/>
      <c r="AD272" s="53"/>
      <c r="AE272" s="52"/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88"/>
      <c r="B273" s="189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/>
      <c r="AB273" s="47"/>
      <c r="AC273" s="46"/>
      <c r="AD273" s="47"/>
      <c r="AE273" s="46"/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88"/>
      <c r="B274" s="189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/>
      <c r="AB274" s="47"/>
      <c r="AC274" s="46"/>
      <c r="AD274" s="47"/>
      <c r="AE274" s="46"/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88"/>
      <c r="B275" s="189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/>
      <c r="AB275" s="47"/>
      <c r="AC275" s="46"/>
      <c r="AD275" s="47"/>
      <c r="AE275" s="46"/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88"/>
      <c r="B276" s="189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/>
      <c r="AB276" s="47"/>
      <c r="AC276" s="46"/>
      <c r="AD276" s="47"/>
      <c r="AE276" s="46"/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86" t="s">
        <v>94</v>
      </c>
      <c r="B277" s="187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/>
      <c r="AB277" s="47"/>
      <c r="AC277" s="46"/>
      <c r="AD277" s="47"/>
      <c r="AE277" s="46"/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88"/>
      <c r="B278" s="189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/>
      <c r="AB278" s="47"/>
      <c r="AC278" s="46"/>
      <c r="AD278" s="47"/>
      <c r="AE278" s="46"/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88"/>
      <c r="B279" s="189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/>
      <c r="AB279" s="47"/>
      <c r="AC279" s="46"/>
      <c r="AD279" s="47"/>
      <c r="AE279" s="46"/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88"/>
      <c r="B280" s="189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/>
      <c r="AB280" s="47"/>
      <c r="AC280" s="46"/>
      <c r="AD280" s="47"/>
      <c r="AE280" s="46"/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649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/>
      <c r="AB281" s="47"/>
      <c r="AC281" s="46"/>
      <c r="AD281" s="47"/>
      <c r="AE281" s="46"/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27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693</v>
      </c>
      <c r="N282" s="47"/>
      <c r="O282" s="46" t="s">
        <v>693</v>
      </c>
      <c r="P282" s="47"/>
      <c r="Q282" s="46" t="s">
        <v>408</v>
      </c>
      <c r="R282" s="47"/>
      <c r="S282" s="46" t="s">
        <v>693</v>
      </c>
      <c r="T282" s="47"/>
      <c r="U282" s="46" t="s">
        <v>445</v>
      </c>
      <c r="V282" s="47"/>
      <c r="W282" s="46" t="s">
        <v>458</v>
      </c>
      <c r="X282" s="47"/>
      <c r="Y282" s="46" t="s">
        <v>693</v>
      </c>
      <c r="Z282" s="47"/>
      <c r="AA282" s="46"/>
      <c r="AB282" s="47"/>
      <c r="AC282" s="46"/>
      <c r="AD282" s="47"/>
      <c r="AE282" s="46"/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649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693</v>
      </c>
      <c r="R283" s="47"/>
      <c r="S283" s="46" t="s">
        <v>624</v>
      </c>
      <c r="T283" s="47"/>
      <c r="U283" s="46" t="s">
        <v>693</v>
      </c>
      <c r="V283" s="47"/>
      <c r="W283" s="46" t="s">
        <v>624</v>
      </c>
      <c r="X283" s="47"/>
      <c r="Y283" s="46" t="s">
        <v>624</v>
      </c>
      <c r="Z283" s="47"/>
      <c r="AA283" s="46"/>
      <c r="AB283" s="47"/>
      <c r="AC283" s="46"/>
      <c r="AD283" s="47"/>
      <c r="AE283" s="46"/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904.5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693</v>
      </c>
      <c r="J284" s="47"/>
      <c r="K284" s="46" t="s">
        <v>693</v>
      </c>
      <c r="L284" s="47"/>
      <c r="M284" s="46" t="s">
        <v>714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693</v>
      </c>
      <c r="X284" s="47"/>
      <c r="Y284" s="46" t="s">
        <v>458</v>
      </c>
      <c r="Z284" s="47"/>
      <c r="AA284" s="46"/>
      <c r="AB284" s="47"/>
      <c r="AC284" s="46"/>
      <c r="AD284" s="47"/>
      <c r="AE284" s="46"/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649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714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/>
      <c r="AB285" s="47"/>
      <c r="AC285" s="46"/>
      <c r="AD285" s="47"/>
      <c r="AE285" s="46"/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173.5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/>
      <c r="AB286" s="47"/>
      <c r="AC286" s="46"/>
      <c r="AD286" s="47"/>
      <c r="AE286" s="46"/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82" t="s">
        <v>98</v>
      </c>
      <c r="B287" s="183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/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82" t="s">
        <v>99</v>
      </c>
      <c r="B288" s="190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/>
      <c r="AC288" s="59"/>
      <c r="AD288" s="53"/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82" t="s">
        <v>100</v>
      </c>
      <c r="B289" s="183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/>
      <c r="AC289" s="59"/>
      <c r="AD289" s="53"/>
      <c r="AE289" s="59"/>
      <c r="AF289" s="53"/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84" t="s">
        <v>101</v>
      </c>
      <c r="B290" s="185"/>
      <c r="C290" s="91" t="s">
        <v>643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643</v>
      </c>
      <c r="P290" s="92">
        <f>SUM(P260:P289)</f>
        <v>87.5</v>
      </c>
      <c r="Q290" s="60"/>
      <c r="R290" s="61">
        <f>SUM(R260:R289)</f>
        <v>73</v>
      </c>
      <c r="S290" s="91" t="s">
        <v>643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0</v>
      </c>
      <c r="AC290" s="60"/>
      <c r="AD290" s="61">
        <f>SUM(AD260:AD289)</f>
        <v>0</v>
      </c>
      <c r="AE290" s="60"/>
      <c r="AF290" s="61">
        <f>SUM(AF260:AF289)</f>
        <v>0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904.5</v>
      </c>
    </row>
    <row r="297" spans="1:75" ht="13.5" thickBot="1"/>
    <row r="298" spans="1:75" ht="13.5" thickBot="1">
      <c r="A298" s="44"/>
      <c r="B298" s="45"/>
      <c r="C298" s="172" t="s">
        <v>52</v>
      </c>
      <c r="D298" s="173"/>
      <c r="E298" s="172" t="s">
        <v>53</v>
      </c>
      <c r="F298" s="173"/>
      <c r="G298" s="172" t="s">
        <v>54</v>
      </c>
      <c r="H298" s="173"/>
      <c r="I298" s="172" t="s">
        <v>55</v>
      </c>
      <c r="J298" s="173"/>
      <c r="K298" s="172" t="s">
        <v>56</v>
      </c>
      <c r="L298" s="173"/>
      <c r="M298" s="172" t="s">
        <v>57</v>
      </c>
      <c r="N298" s="173"/>
      <c r="O298" s="172" t="s">
        <v>58</v>
      </c>
      <c r="P298" s="173"/>
      <c r="Q298" s="172" t="s">
        <v>59</v>
      </c>
      <c r="R298" s="173"/>
      <c r="S298" s="172" t="s">
        <v>60</v>
      </c>
      <c r="T298" s="173"/>
      <c r="U298" s="172" t="s">
        <v>70</v>
      </c>
      <c r="V298" s="173"/>
      <c r="W298" s="172" t="s">
        <v>71</v>
      </c>
      <c r="X298" s="173"/>
      <c r="Y298" s="172" t="s">
        <v>72</v>
      </c>
      <c r="Z298" s="173"/>
      <c r="AA298" s="172" t="s">
        <v>73</v>
      </c>
      <c r="AB298" s="173"/>
      <c r="AC298" s="172" t="s">
        <v>74</v>
      </c>
      <c r="AD298" s="173"/>
      <c r="AE298" s="172" t="s">
        <v>75</v>
      </c>
      <c r="AF298" s="173"/>
      <c r="AG298" s="172" t="s">
        <v>76</v>
      </c>
      <c r="AH298" s="173"/>
      <c r="AI298" s="172" t="s">
        <v>77</v>
      </c>
      <c r="AJ298" s="173"/>
      <c r="AK298" s="172" t="s">
        <v>78</v>
      </c>
      <c r="AL298" s="173"/>
      <c r="AM298" s="172" t="s">
        <v>61</v>
      </c>
      <c r="AN298" s="173"/>
      <c r="AO298" s="172" t="s">
        <v>62</v>
      </c>
      <c r="AP298" s="173"/>
      <c r="AQ298" s="172" t="s">
        <v>63</v>
      </c>
      <c r="AR298" s="173"/>
      <c r="AS298" s="172" t="s">
        <v>64</v>
      </c>
      <c r="AT298" s="173"/>
      <c r="AU298" s="172" t="s">
        <v>65</v>
      </c>
      <c r="AV298" s="173"/>
      <c r="AW298" s="172" t="s">
        <v>66</v>
      </c>
      <c r="AX298" s="173"/>
      <c r="AY298" s="172" t="s">
        <v>67</v>
      </c>
      <c r="AZ298" s="173"/>
      <c r="BA298" s="172" t="s">
        <v>68</v>
      </c>
      <c r="BB298" s="173"/>
      <c r="BC298" s="172" t="s">
        <v>69</v>
      </c>
      <c r="BD298" s="173"/>
      <c r="BE298" s="172" t="s">
        <v>79</v>
      </c>
      <c r="BF298" s="173"/>
      <c r="BG298" s="172" t="s">
        <v>80</v>
      </c>
      <c r="BH298" s="173"/>
      <c r="BI298" s="172" t="s">
        <v>81</v>
      </c>
      <c r="BJ298" s="173"/>
      <c r="BK298" s="172" t="s">
        <v>82</v>
      </c>
      <c r="BL298" s="173"/>
      <c r="BM298" s="172" t="s">
        <v>83</v>
      </c>
      <c r="BN298" s="173"/>
      <c r="BO298" s="172" t="s">
        <v>84</v>
      </c>
      <c r="BP298" s="173"/>
      <c r="BQ298" s="172" t="s">
        <v>85</v>
      </c>
      <c r="BR298" s="173"/>
      <c r="BS298" s="172" t="s">
        <v>86</v>
      </c>
      <c r="BT298" s="173"/>
      <c r="BU298" s="172" t="s">
        <v>87</v>
      </c>
      <c r="BV298" s="173"/>
    </row>
    <row r="299" spans="1:75" ht="13.5" thickBot="1">
      <c r="A299" s="176" t="s">
        <v>26</v>
      </c>
      <c r="B299" s="177"/>
      <c r="C299" s="180" t="s">
        <v>603</v>
      </c>
      <c r="D299" s="181"/>
      <c r="E299" s="174" t="s">
        <v>609</v>
      </c>
      <c r="F299" s="175"/>
      <c r="G299" s="174" t="s">
        <v>612</v>
      </c>
      <c r="H299" s="175"/>
      <c r="I299" s="174" t="s">
        <v>598</v>
      </c>
      <c r="J299" s="175"/>
      <c r="K299" s="174" t="s">
        <v>609</v>
      </c>
      <c r="L299" s="175"/>
      <c r="M299" s="174" t="s">
        <v>609</v>
      </c>
      <c r="N299" s="175"/>
      <c r="O299" s="174" t="s">
        <v>609</v>
      </c>
      <c r="P299" s="175"/>
      <c r="Q299" s="174" t="s">
        <v>603</v>
      </c>
      <c r="R299" s="175"/>
      <c r="S299" s="174" t="s">
        <v>612</v>
      </c>
      <c r="T299" s="175"/>
      <c r="U299" s="174" t="s">
        <v>612</v>
      </c>
      <c r="V299" s="175"/>
      <c r="W299" s="174" t="s">
        <v>612</v>
      </c>
      <c r="X299" s="175"/>
      <c r="Y299" s="174" t="s">
        <v>612</v>
      </c>
      <c r="Z299" s="175"/>
      <c r="AA299" s="174" t="s">
        <v>91</v>
      </c>
      <c r="AB299" s="175"/>
      <c r="AC299" s="174" t="s">
        <v>91</v>
      </c>
      <c r="AD299" s="175"/>
      <c r="AE299" s="174" t="s">
        <v>91</v>
      </c>
      <c r="AF299" s="175"/>
      <c r="AG299" s="174" t="s">
        <v>91</v>
      </c>
      <c r="AH299" s="175"/>
      <c r="AI299" s="174" t="s">
        <v>91</v>
      </c>
      <c r="AJ299" s="175"/>
      <c r="AK299" s="174" t="s">
        <v>91</v>
      </c>
      <c r="AL299" s="175"/>
      <c r="AM299" s="174" t="s">
        <v>91</v>
      </c>
      <c r="AN299" s="175"/>
      <c r="AO299" s="174" t="s">
        <v>91</v>
      </c>
      <c r="AP299" s="175"/>
      <c r="AQ299" s="174" t="s">
        <v>91</v>
      </c>
      <c r="AR299" s="175"/>
      <c r="AS299" s="174" t="s">
        <v>91</v>
      </c>
      <c r="AT299" s="175"/>
      <c r="AU299" s="174" t="s">
        <v>91</v>
      </c>
      <c r="AV299" s="175"/>
      <c r="AW299" s="174" t="s">
        <v>91</v>
      </c>
      <c r="AX299" s="175"/>
      <c r="AY299" s="174" t="s">
        <v>91</v>
      </c>
      <c r="AZ299" s="175"/>
      <c r="BA299" s="174" t="s">
        <v>91</v>
      </c>
      <c r="BB299" s="175"/>
      <c r="BC299" s="174" t="s">
        <v>91</v>
      </c>
      <c r="BD299" s="175"/>
      <c r="BE299" s="174" t="s">
        <v>91</v>
      </c>
      <c r="BF299" s="175"/>
      <c r="BG299" s="174" t="s">
        <v>91</v>
      </c>
      <c r="BH299" s="175"/>
      <c r="BI299" s="174" t="s">
        <v>91</v>
      </c>
      <c r="BJ299" s="175"/>
      <c r="BK299" s="174" t="s">
        <v>91</v>
      </c>
      <c r="BL299" s="175"/>
      <c r="BM299" s="174" t="s">
        <v>91</v>
      </c>
      <c r="BN299" s="175"/>
      <c r="BO299" s="174" t="s">
        <v>91</v>
      </c>
      <c r="BP299" s="175"/>
      <c r="BQ299" s="174" t="s">
        <v>91</v>
      </c>
      <c r="BR299" s="175"/>
      <c r="BS299" s="174" t="s">
        <v>91</v>
      </c>
      <c r="BT299" s="175"/>
      <c r="BU299" s="174" t="s">
        <v>91</v>
      </c>
      <c r="BV299" s="175"/>
    </row>
    <row r="300" spans="1:75" ht="17.25">
      <c r="A300" s="178"/>
      <c r="B300" s="179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46"/>
      <c r="AB300" s="47"/>
      <c r="AC300" s="46"/>
      <c r="AD300" s="47"/>
      <c r="AE300" s="46"/>
      <c r="AF300" s="47"/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91"/>
      <c r="B301" s="192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/>
      <c r="AB301" s="47"/>
      <c r="AC301" s="46"/>
      <c r="AD301" s="47"/>
      <c r="AE301" s="46"/>
      <c r="AF301" s="47"/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91"/>
      <c r="B302" s="192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/>
      <c r="AB302" s="47"/>
      <c r="AC302" s="46"/>
      <c r="AD302" s="47"/>
      <c r="AE302" s="46"/>
      <c r="AF302" s="47"/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91"/>
      <c r="B303" s="192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/>
      <c r="AB303" s="47"/>
      <c r="AC303" s="46"/>
      <c r="AD303" s="47"/>
      <c r="AE303" s="46"/>
      <c r="AF303" s="47"/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91"/>
      <c r="B304" s="192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/>
      <c r="AB304" s="47"/>
      <c r="AC304" s="46"/>
      <c r="AD304" s="47"/>
      <c r="AE304" s="46"/>
      <c r="AF304" s="47"/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91"/>
      <c r="B305" s="192"/>
      <c r="C305" s="46" t="s">
        <v>493</v>
      </c>
      <c r="D305" s="47">
        <v>5.5</v>
      </c>
      <c r="E305" s="46" t="s">
        <v>627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627</v>
      </c>
      <c r="N305" s="47">
        <v>5.5</v>
      </c>
      <c r="O305" s="46" t="s">
        <v>627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627</v>
      </c>
      <c r="Z305" s="47">
        <v>5.5</v>
      </c>
      <c r="AA305" s="46"/>
      <c r="AB305" s="47"/>
      <c r="AC305" s="46"/>
      <c r="AD305" s="47"/>
      <c r="AE305" s="46"/>
      <c r="AF305" s="47"/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91"/>
      <c r="B306" s="192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627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627</v>
      </c>
      <c r="R306" s="47">
        <v>6</v>
      </c>
      <c r="S306" s="46" t="s">
        <v>627</v>
      </c>
      <c r="T306" s="47">
        <v>6.5</v>
      </c>
      <c r="U306" s="46" t="s">
        <v>627</v>
      </c>
      <c r="V306" s="47">
        <v>5.5</v>
      </c>
      <c r="W306" s="46" t="s">
        <v>627</v>
      </c>
      <c r="X306" s="47">
        <v>6.5</v>
      </c>
      <c r="Y306" s="46" t="s">
        <v>492</v>
      </c>
      <c r="Z306" s="47">
        <v>4.5</v>
      </c>
      <c r="AA306" s="46"/>
      <c r="AB306" s="47"/>
      <c r="AC306" s="46"/>
      <c r="AD306" s="47"/>
      <c r="AE306" s="46"/>
      <c r="AF306" s="47"/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91"/>
      <c r="B307" s="192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/>
      <c r="AB307" s="47"/>
      <c r="AC307" s="46"/>
      <c r="AD307" s="47"/>
      <c r="AE307" s="46"/>
      <c r="AF307" s="47"/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91"/>
      <c r="B308" s="192"/>
      <c r="C308" s="46" t="s">
        <v>625</v>
      </c>
      <c r="D308" s="47">
        <v>6</v>
      </c>
      <c r="E308" s="46" t="s">
        <v>628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628</v>
      </c>
      <c r="L308" s="47">
        <v>7.5</v>
      </c>
      <c r="M308" s="46" t="s">
        <v>628</v>
      </c>
      <c r="N308" s="47">
        <v>6.5</v>
      </c>
      <c r="O308" s="46" t="s">
        <v>628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/>
      <c r="AB308" s="47"/>
      <c r="AC308" s="46"/>
      <c r="AD308" s="47"/>
      <c r="AE308" s="46"/>
      <c r="AF308" s="47"/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91"/>
      <c r="B309" s="192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628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/>
      <c r="AB309" s="47"/>
      <c r="AC309" s="46"/>
      <c r="AD309" s="47"/>
      <c r="AE309" s="46"/>
      <c r="AF309" s="47"/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97"/>
      <c r="B310" s="198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/>
      <c r="AB310" s="49"/>
      <c r="AC310" s="48"/>
      <c r="AD310" s="49"/>
      <c r="AE310" s="48"/>
      <c r="AF310" s="49"/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93" t="s">
        <v>92</v>
      </c>
      <c r="B311" s="194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95"/>
      <c r="B312" s="196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/>
      <c r="AB312" s="53"/>
      <c r="AC312" s="52"/>
      <c r="AD312" s="53"/>
      <c r="AE312" s="52"/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88"/>
      <c r="B313" s="189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/>
      <c r="AB313" s="47"/>
      <c r="AC313" s="46"/>
      <c r="AD313" s="47"/>
      <c r="AE313" s="46"/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88"/>
      <c r="B314" s="189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/>
      <c r="AB314" s="47"/>
      <c r="AC314" s="46"/>
      <c r="AD314" s="47"/>
      <c r="AE314" s="46"/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88"/>
      <c r="B315" s="189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/>
      <c r="AB315" s="47"/>
      <c r="AC315" s="46"/>
      <c r="AD315" s="47"/>
      <c r="AE315" s="46"/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88"/>
      <c r="B316" s="189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626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/>
      <c r="AB316" s="47"/>
      <c r="AC316" s="46"/>
      <c r="AD316" s="47"/>
      <c r="AE316" s="46"/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86" t="s">
        <v>94</v>
      </c>
      <c r="B317" s="187"/>
      <c r="C317" s="46" t="s">
        <v>626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626</v>
      </c>
      <c r="P317" s="47"/>
      <c r="Q317" s="46" t="s">
        <v>477</v>
      </c>
      <c r="R317" s="47"/>
      <c r="S317" s="46" t="s">
        <v>477</v>
      </c>
      <c r="T317" s="47"/>
      <c r="U317" s="46" t="s">
        <v>626</v>
      </c>
      <c r="V317" s="47"/>
      <c r="W317" s="46" t="s">
        <v>626</v>
      </c>
      <c r="X317" s="47"/>
      <c r="Y317" s="46" t="s">
        <v>477</v>
      </c>
      <c r="Z317" s="47"/>
      <c r="AA317" s="46"/>
      <c r="AB317" s="47"/>
      <c r="AC317" s="46"/>
      <c r="AD317" s="47"/>
      <c r="AE317" s="46"/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88"/>
      <c r="B318" s="189"/>
      <c r="C318" s="46" t="s">
        <v>486</v>
      </c>
      <c r="D318" s="47"/>
      <c r="E318" s="46" t="s">
        <v>481</v>
      </c>
      <c r="F318" s="47"/>
      <c r="G318" s="46" t="s">
        <v>626</v>
      </c>
      <c r="H318" s="47"/>
      <c r="I318" s="46" t="s">
        <v>482</v>
      </c>
      <c r="J318" s="47"/>
      <c r="K318" s="46" t="s">
        <v>626</v>
      </c>
      <c r="L318" s="47"/>
      <c r="M318" s="46" t="s">
        <v>479</v>
      </c>
      <c r="N318" s="47"/>
      <c r="O318" s="46" t="s">
        <v>486</v>
      </c>
      <c r="P318" s="47"/>
      <c r="Q318" s="46" t="s">
        <v>626</v>
      </c>
      <c r="R318" s="47"/>
      <c r="S318" s="46" t="s">
        <v>626</v>
      </c>
      <c r="T318" s="47"/>
      <c r="U318" s="46" t="s">
        <v>497</v>
      </c>
      <c r="V318" s="47"/>
      <c r="W318" s="46" t="s">
        <v>497</v>
      </c>
      <c r="X318" s="47"/>
      <c r="Y318" s="46" t="s">
        <v>626</v>
      </c>
      <c r="Z318" s="47"/>
      <c r="AA318" s="46"/>
      <c r="AB318" s="47"/>
      <c r="AC318" s="46"/>
      <c r="AD318" s="47"/>
      <c r="AE318" s="46"/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88"/>
      <c r="B319" s="189"/>
      <c r="C319" s="46" t="s">
        <v>480</v>
      </c>
      <c r="D319" s="47"/>
      <c r="E319" s="46" t="s">
        <v>626</v>
      </c>
      <c r="F319" s="47"/>
      <c r="G319" s="46" t="s">
        <v>492</v>
      </c>
      <c r="H319" s="47"/>
      <c r="I319" s="46" t="s">
        <v>626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/>
      <c r="AB319" s="47"/>
      <c r="AC319" s="46"/>
      <c r="AD319" s="47"/>
      <c r="AE319" s="46"/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88"/>
      <c r="B320" s="189"/>
      <c r="C320" s="46" t="s">
        <v>490</v>
      </c>
      <c r="D320" s="47"/>
      <c r="E320" s="46" t="s">
        <v>491</v>
      </c>
      <c r="F320" s="47">
        <v>7.5</v>
      </c>
      <c r="G320" s="46" t="s">
        <v>627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/>
      <c r="AB320" s="47"/>
      <c r="AC320" s="46"/>
      <c r="AD320" s="47"/>
      <c r="AE320" s="46"/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655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627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628</v>
      </c>
      <c r="Z321" s="47"/>
      <c r="AA321" s="46"/>
      <c r="AB321" s="47"/>
      <c r="AC321" s="46"/>
      <c r="AD321" s="47"/>
      <c r="AE321" s="46"/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15</v>
      </c>
      <c r="C322" s="46" t="s">
        <v>627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628</v>
      </c>
      <c r="X322" s="47"/>
      <c r="Y322" s="46" t="s">
        <v>625</v>
      </c>
      <c r="Z322" s="47"/>
      <c r="AA322" s="46"/>
      <c r="AB322" s="47"/>
      <c r="AC322" s="46"/>
      <c r="AD322" s="47"/>
      <c r="AE322" s="46"/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657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628</v>
      </c>
      <c r="V323" s="47"/>
      <c r="W323" s="46" t="s">
        <v>625</v>
      </c>
      <c r="X323" s="47"/>
      <c r="Y323" s="46" t="s">
        <v>667</v>
      </c>
      <c r="Z323" s="47"/>
      <c r="AA323" s="46"/>
      <c r="AB323" s="47"/>
      <c r="AC323" s="46"/>
      <c r="AD323" s="47"/>
      <c r="AE323" s="46"/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841.5</v>
      </c>
      <c r="C324" s="46" t="s">
        <v>628</v>
      </c>
      <c r="D324" s="47"/>
      <c r="E324" s="46" t="s">
        <v>625</v>
      </c>
      <c r="F324" s="47"/>
      <c r="G324" s="46" t="s">
        <v>628</v>
      </c>
      <c r="H324" s="47"/>
      <c r="I324" s="46" t="s">
        <v>667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667</v>
      </c>
      <c r="R324" s="47">
        <v>5.5</v>
      </c>
      <c r="S324" s="46" t="s">
        <v>667</v>
      </c>
      <c r="T324" s="47"/>
      <c r="U324" s="46" t="s">
        <v>625</v>
      </c>
      <c r="V324" s="47"/>
      <c r="W324" s="46" t="s">
        <v>667</v>
      </c>
      <c r="X324" s="47"/>
      <c r="Y324" s="46" t="s">
        <v>761</v>
      </c>
      <c r="Z324" s="47"/>
      <c r="AA324" s="46"/>
      <c r="AB324" s="47"/>
      <c r="AC324" s="46"/>
      <c r="AD324" s="47"/>
      <c r="AE324" s="46"/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657</v>
      </c>
      <c r="C325" s="46" t="s">
        <v>505</v>
      </c>
      <c r="D325" s="47">
        <v>5.5</v>
      </c>
      <c r="E325" s="46" t="s">
        <v>667</v>
      </c>
      <c r="F325" s="47"/>
      <c r="G325" s="46" t="s">
        <v>667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667</v>
      </c>
      <c r="V325" s="47"/>
      <c r="W325" s="46" t="s">
        <v>277</v>
      </c>
      <c r="X325" s="47">
        <v>10</v>
      </c>
      <c r="Y325" s="46" t="s">
        <v>504</v>
      </c>
      <c r="Z325" s="47"/>
      <c r="AA325" s="46"/>
      <c r="AB325" s="47"/>
      <c r="AC325" s="46"/>
      <c r="AD325" s="47"/>
      <c r="AE325" s="46"/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/>
      <c r="AB326" s="47"/>
      <c r="AC326" s="46"/>
      <c r="AD326" s="47"/>
      <c r="AE326" s="46"/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82" t="s">
        <v>98</v>
      </c>
      <c r="B327" s="183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82" t="s">
        <v>99</v>
      </c>
      <c r="B328" s="190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/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82" t="s">
        <v>100</v>
      </c>
      <c r="B329" s="183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/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84" t="s">
        <v>101</v>
      </c>
      <c r="B330" s="185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0</v>
      </c>
      <c r="AC330" s="60"/>
      <c r="AD330" s="61">
        <f>SUM(AD300:AD329)</f>
        <v>0</v>
      </c>
      <c r="AE330" s="60"/>
      <c r="AF330" s="61">
        <f>SUM(AF300:AF329)</f>
        <v>0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841.5</v>
      </c>
    </row>
    <row r="337" spans="1:74" ht="13.5" thickBot="1"/>
    <row r="338" spans="1:74" ht="13.5" thickBot="1">
      <c r="A338" s="44"/>
      <c r="B338" s="45"/>
      <c r="C338" s="172" t="s">
        <v>52</v>
      </c>
      <c r="D338" s="173"/>
      <c r="E338" s="172" t="s">
        <v>53</v>
      </c>
      <c r="F338" s="173"/>
      <c r="G338" s="172" t="s">
        <v>54</v>
      </c>
      <c r="H338" s="173"/>
      <c r="I338" s="172" t="s">
        <v>55</v>
      </c>
      <c r="J338" s="173"/>
      <c r="K338" s="172" t="s">
        <v>56</v>
      </c>
      <c r="L338" s="173"/>
      <c r="M338" s="172" t="s">
        <v>57</v>
      </c>
      <c r="N338" s="173"/>
      <c r="O338" s="172" t="s">
        <v>58</v>
      </c>
      <c r="P338" s="173"/>
      <c r="Q338" s="172" t="s">
        <v>59</v>
      </c>
      <c r="R338" s="173"/>
      <c r="S338" s="172" t="s">
        <v>60</v>
      </c>
      <c r="T338" s="173"/>
      <c r="U338" s="172" t="s">
        <v>70</v>
      </c>
      <c r="V338" s="173"/>
      <c r="W338" s="172" t="s">
        <v>71</v>
      </c>
      <c r="X338" s="173"/>
      <c r="Y338" s="172" t="s">
        <v>72</v>
      </c>
      <c r="Z338" s="173"/>
      <c r="AA338" s="172" t="s">
        <v>73</v>
      </c>
      <c r="AB338" s="173"/>
      <c r="AC338" s="172" t="s">
        <v>74</v>
      </c>
      <c r="AD338" s="173"/>
      <c r="AE338" s="172" t="s">
        <v>75</v>
      </c>
      <c r="AF338" s="173"/>
      <c r="AG338" s="172" t="s">
        <v>76</v>
      </c>
      <c r="AH338" s="173"/>
      <c r="AI338" s="172" t="s">
        <v>77</v>
      </c>
      <c r="AJ338" s="173"/>
      <c r="AK338" s="172" t="s">
        <v>78</v>
      </c>
      <c r="AL338" s="173"/>
      <c r="AM338" s="172" t="s">
        <v>61</v>
      </c>
      <c r="AN338" s="173"/>
      <c r="AO338" s="172" t="s">
        <v>62</v>
      </c>
      <c r="AP338" s="173"/>
      <c r="AQ338" s="172" t="s">
        <v>63</v>
      </c>
      <c r="AR338" s="173"/>
      <c r="AS338" s="172" t="s">
        <v>64</v>
      </c>
      <c r="AT338" s="173"/>
      <c r="AU338" s="172" t="s">
        <v>65</v>
      </c>
      <c r="AV338" s="173"/>
      <c r="AW338" s="172" t="s">
        <v>66</v>
      </c>
      <c r="AX338" s="173"/>
      <c r="AY338" s="172" t="s">
        <v>67</v>
      </c>
      <c r="AZ338" s="173"/>
      <c r="BA338" s="172" t="s">
        <v>68</v>
      </c>
      <c r="BB338" s="173"/>
      <c r="BC338" s="172" t="s">
        <v>69</v>
      </c>
      <c r="BD338" s="173"/>
      <c r="BE338" s="172" t="s">
        <v>79</v>
      </c>
      <c r="BF338" s="173"/>
      <c r="BG338" s="172" t="s">
        <v>80</v>
      </c>
      <c r="BH338" s="173"/>
      <c r="BI338" s="172" t="s">
        <v>81</v>
      </c>
      <c r="BJ338" s="173"/>
      <c r="BK338" s="172" t="s">
        <v>82</v>
      </c>
      <c r="BL338" s="173"/>
      <c r="BM338" s="172" t="s">
        <v>83</v>
      </c>
      <c r="BN338" s="173"/>
      <c r="BO338" s="172" t="s">
        <v>84</v>
      </c>
      <c r="BP338" s="173"/>
      <c r="BQ338" s="172" t="s">
        <v>85</v>
      </c>
      <c r="BR338" s="173"/>
      <c r="BS338" s="172" t="s">
        <v>86</v>
      </c>
      <c r="BT338" s="173"/>
      <c r="BU338" s="172" t="s">
        <v>87</v>
      </c>
      <c r="BV338" s="173"/>
    </row>
    <row r="339" spans="1:74" ht="13.5" thickBot="1">
      <c r="A339" s="176" t="s">
        <v>8</v>
      </c>
      <c r="B339" s="177"/>
      <c r="C339" s="180" t="s">
        <v>603</v>
      </c>
      <c r="D339" s="181"/>
      <c r="E339" s="174" t="s">
        <v>665</v>
      </c>
      <c r="F339" s="175"/>
      <c r="G339" s="174" t="s">
        <v>665</v>
      </c>
      <c r="H339" s="175"/>
      <c r="I339" s="174" t="s">
        <v>665</v>
      </c>
      <c r="J339" s="175"/>
      <c r="K339" s="174" t="s">
        <v>665</v>
      </c>
      <c r="L339" s="175"/>
      <c r="M339" s="174" t="s">
        <v>612</v>
      </c>
      <c r="N339" s="175"/>
      <c r="O339" s="174" t="s">
        <v>612</v>
      </c>
      <c r="P339" s="175"/>
      <c r="Q339" s="174" t="s">
        <v>612</v>
      </c>
      <c r="R339" s="175"/>
      <c r="S339" s="174" t="s">
        <v>665</v>
      </c>
      <c r="T339" s="175"/>
      <c r="U339" s="174" t="s">
        <v>665</v>
      </c>
      <c r="V339" s="175"/>
      <c r="W339" s="174" t="s">
        <v>612</v>
      </c>
      <c r="X339" s="175"/>
      <c r="Y339" s="174" t="s">
        <v>603</v>
      </c>
      <c r="Z339" s="175"/>
      <c r="AA339" s="174" t="s">
        <v>91</v>
      </c>
      <c r="AB339" s="175"/>
      <c r="AC339" s="174" t="s">
        <v>91</v>
      </c>
      <c r="AD339" s="175"/>
      <c r="AE339" s="174" t="s">
        <v>91</v>
      </c>
      <c r="AF339" s="175"/>
      <c r="AG339" s="174" t="s">
        <v>91</v>
      </c>
      <c r="AH339" s="175"/>
      <c r="AI339" s="174" t="s">
        <v>91</v>
      </c>
      <c r="AJ339" s="175"/>
      <c r="AK339" s="174" t="s">
        <v>91</v>
      </c>
      <c r="AL339" s="175"/>
      <c r="AM339" s="174" t="s">
        <v>91</v>
      </c>
      <c r="AN339" s="175"/>
      <c r="AO339" s="174" t="s">
        <v>91</v>
      </c>
      <c r="AP339" s="175"/>
      <c r="AQ339" s="174" t="s">
        <v>91</v>
      </c>
      <c r="AR339" s="175"/>
      <c r="AS339" s="174" t="s">
        <v>91</v>
      </c>
      <c r="AT339" s="175"/>
      <c r="AU339" s="174" t="s">
        <v>91</v>
      </c>
      <c r="AV339" s="175"/>
      <c r="AW339" s="174" t="s">
        <v>91</v>
      </c>
      <c r="AX339" s="175"/>
      <c r="AY339" s="174" t="s">
        <v>91</v>
      </c>
      <c r="AZ339" s="175"/>
      <c r="BA339" s="174" t="s">
        <v>91</v>
      </c>
      <c r="BB339" s="175"/>
      <c r="BC339" s="174" t="s">
        <v>91</v>
      </c>
      <c r="BD339" s="175"/>
      <c r="BE339" s="174" t="s">
        <v>91</v>
      </c>
      <c r="BF339" s="175"/>
      <c r="BG339" s="174" t="s">
        <v>91</v>
      </c>
      <c r="BH339" s="175"/>
      <c r="BI339" s="174" t="s">
        <v>91</v>
      </c>
      <c r="BJ339" s="175"/>
      <c r="BK339" s="174" t="s">
        <v>91</v>
      </c>
      <c r="BL339" s="175"/>
      <c r="BM339" s="174" t="s">
        <v>91</v>
      </c>
      <c r="BN339" s="175"/>
      <c r="BO339" s="174" t="s">
        <v>91</v>
      </c>
      <c r="BP339" s="175"/>
      <c r="BQ339" s="174" t="s">
        <v>91</v>
      </c>
      <c r="BR339" s="175"/>
      <c r="BS339" s="174" t="s">
        <v>91</v>
      </c>
      <c r="BT339" s="175"/>
      <c r="BU339" s="174" t="s">
        <v>91</v>
      </c>
      <c r="BV339" s="175"/>
    </row>
    <row r="340" spans="1:74" ht="17.25">
      <c r="A340" s="178"/>
      <c r="B340" s="179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/>
      <c r="AB340" s="47"/>
      <c r="AC340" s="46"/>
      <c r="AD340" s="47"/>
      <c r="AE340" s="46"/>
      <c r="AF340" s="47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91"/>
      <c r="B341" s="192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/>
      <c r="AB341" s="47"/>
      <c r="AC341" s="46"/>
      <c r="AD341" s="47"/>
      <c r="AE341" s="46"/>
      <c r="AF341" s="47"/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91"/>
      <c r="B342" s="192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/>
      <c r="AB342" s="47"/>
      <c r="AC342" s="46"/>
      <c r="AD342" s="47"/>
      <c r="AE342" s="46"/>
      <c r="AF342" s="47"/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91"/>
      <c r="B343" s="192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/>
      <c r="AB343" s="47"/>
      <c r="AC343" s="46"/>
      <c r="AD343" s="47"/>
      <c r="AE343" s="46"/>
      <c r="AF343" s="47"/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91"/>
      <c r="B344" s="192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/>
      <c r="AB344" s="47"/>
      <c r="AC344" s="46"/>
      <c r="AD344" s="47"/>
      <c r="AE344" s="46"/>
      <c r="AF344" s="47"/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91"/>
      <c r="B345" s="192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/>
      <c r="AB345" s="47"/>
      <c r="AC345" s="46"/>
      <c r="AD345" s="47"/>
      <c r="AE345" s="46"/>
      <c r="AF345" s="47"/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91"/>
      <c r="B346" s="192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/>
      <c r="AB346" s="47"/>
      <c r="AC346" s="46"/>
      <c r="AD346" s="47"/>
      <c r="AE346" s="46"/>
      <c r="AF346" s="47"/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91"/>
      <c r="B347" s="192"/>
      <c r="C347" s="46" t="s">
        <v>629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/>
      <c r="AB347" s="47"/>
      <c r="AC347" s="46"/>
      <c r="AD347" s="47"/>
      <c r="AE347" s="46"/>
      <c r="AF347" s="47"/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91"/>
      <c r="B348" s="192"/>
      <c r="C348" s="46" t="s">
        <v>630</v>
      </c>
      <c r="D348" s="47">
        <v>7</v>
      </c>
      <c r="E348" s="46" t="s">
        <v>630</v>
      </c>
      <c r="F348" s="47">
        <v>7</v>
      </c>
      <c r="G348" s="46" t="s">
        <v>630</v>
      </c>
      <c r="H348" s="47">
        <v>10</v>
      </c>
      <c r="I348" s="46" t="s">
        <v>630</v>
      </c>
      <c r="J348" s="47">
        <v>10</v>
      </c>
      <c r="K348" s="46" t="s">
        <v>630</v>
      </c>
      <c r="L348" s="47">
        <v>6.5</v>
      </c>
      <c r="M348" s="46" t="s">
        <v>631</v>
      </c>
      <c r="N348" s="47">
        <v>5.5</v>
      </c>
      <c r="O348" s="46" t="s">
        <v>631</v>
      </c>
      <c r="P348" s="47">
        <v>6</v>
      </c>
      <c r="Q348" s="46" t="s">
        <v>631</v>
      </c>
      <c r="R348" s="47">
        <v>6</v>
      </c>
      <c r="S348" s="46" t="s">
        <v>631</v>
      </c>
      <c r="T348" s="47">
        <v>6</v>
      </c>
      <c r="U348" s="46" t="s">
        <v>631</v>
      </c>
      <c r="V348" s="47">
        <v>6</v>
      </c>
      <c r="W348" s="46" t="s">
        <v>630</v>
      </c>
      <c r="X348" s="47">
        <v>5.5</v>
      </c>
      <c r="Y348" s="46" t="s">
        <v>630</v>
      </c>
      <c r="Z348" s="47">
        <v>4.5</v>
      </c>
      <c r="AA348" s="46"/>
      <c r="AB348" s="47"/>
      <c r="AC348" s="46"/>
      <c r="AD348" s="47"/>
      <c r="AE348" s="46"/>
      <c r="AF348" s="47"/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91"/>
      <c r="B349" s="192"/>
      <c r="C349" s="46" t="s">
        <v>223</v>
      </c>
      <c r="D349" s="47">
        <v>6</v>
      </c>
      <c r="E349" s="46" t="s">
        <v>631</v>
      </c>
      <c r="F349" s="47">
        <v>6.5</v>
      </c>
      <c r="G349" s="46" t="s">
        <v>631</v>
      </c>
      <c r="H349" s="47">
        <v>6</v>
      </c>
      <c r="I349" s="46" t="s">
        <v>631</v>
      </c>
      <c r="J349" s="47">
        <v>6</v>
      </c>
      <c r="K349" s="46" t="s">
        <v>631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630</v>
      </c>
      <c r="T349" s="90"/>
      <c r="U349" s="46" t="s">
        <v>630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/>
      <c r="AB349" s="47"/>
      <c r="AC349" s="46"/>
      <c r="AD349" s="47"/>
      <c r="AE349" s="46"/>
      <c r="AF349" s="47"/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97"/>
      <c r="B350" s="198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/>
      <c r="AB350" s="49"/>
      <c r="AC350" s="48"/>
      <c r="AD350" s="49"/>
      <c r="AE350" s="48"/>
      <c r="AF350" s="49"/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93" t="s">
        <v>92</v>
      </c>
      <c r="B351" s="194"/>
      <c r="C351" s="50" t="s">
        <v>663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93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95"/>
      <c r="B352" s="196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/>
      <c r="AB352" s="53"/>
      <c r="AC352" s="52"/>
      <c r="AD352" s="53"/>
      <c r="AE352" s="52"/>
      <c r="AF352" s="53"/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88"/>
      <c r="B353" s="189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/>
      <c r="AB353" s="47"/>
      <c r="AC353" s="46"/>
      <c r="AD353" s="47"/>
      <c r="AE353" s="46"/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88"/>
      <c r="B354" s="189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/>
      <c r="AB354" s="47"/>
      <c r="AC354" s="46"/>
      <c r="AD354" s="47"/>
      <c r="AE354" s="46"/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88"/>
      <c r="B355" s="189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/>
      <c r="AB355" s="47"/>
      <c r="AC355" s="46"/>
      <c r="AD355" s="47"/>
      <c r="AE355" s="46"/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88"/>
      <c r="B356" s="189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/>
      <c r="AB356" s="47"/>
      <c r="AC356" s="46"/>
      <c r="AD356" s="47"/>
      <c r="AE356" s="46"/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86" t="s">
        <v>94</v>
      </c>
      <c r="B357" s="187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/>
      <c r="AB357" s="47"/>
      <c r="AC357" s="46"/>
      <c r="AD357" s="47"/>
      <c r="AE357" s="46"/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88"/>
      <c r="B358" s="189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/>
      <c r="AB358" s="47"/>
      <c r="AC358" s="46"/>
      <c r="AD358" s="47"/>
      <c r="AE358" s="46"/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88"/>
      <c r="B359" s="189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/>
      <c r="AB359" s="47"/>
      <c r="AC359" s="46"/>
      <c r="AD359" s="47"/>
      <c r="AE359" s="46"/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88"/>
      <c r="B360" s="189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/>
      <c r="AB360" s="47"/>
      <c r="AC360" s="46"/>
      <c r="AD360" s="47"/>
      <c r="AE360" s="46"/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654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/>
      <c r="AB361" s="47"/>
      <c r="AC361" s="46"/>
      <c r="AD361" s="47"/>
      <c r="AE361" s="46"/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17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629</v>
      </c>
      <c r="J362" s="47"/>
      <c r="K362" s="46" t="s">
        <v>629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629</v>
      </c>
      <c r="V362" s="47"/>
      <c r="W362" s="46" t="s">
        <v>539</v>
      </c>
      <c r="X362" s="47"/>
      <c r="Y362" s="46" t="s">
        <v>527</v>
      </c>
      <c r="Z362" s="47"/>
      <c r="AA362" s="46"/>
      <c r="AB362" s="47"/>
      <c r="AC362" s="46"/>
      <c r="AD362" s="47"/>
      <c r="AE362" s="46"/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658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668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668</v>
      </c>
      <c r="T363" s="47">
        <v>6</v>
      </c>
      <c r="U363" s="46" t="s">
        <v>668</v>
      </c>
      <c r="V363" s="47"/>
      <c r="W363" s="46" t="s">
        <v>668</v>
      </c>
      <c r="X363" s="47"/>
      <c r="Y363" s="46" t="s">
        <v>529</v>
      </c>
      <c r="Z363" s="47"/>
      <c r="AA363" s="46"/>
      <c r="AB363" s="47"/>
      <c r="AC363" s="46"/>
      <c r="AD363" s="47"/>
      <c r="AE363" s="46"/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834.5</v>
      </c>
      <c r="C364" s="46" t="s">
        <v>539</v>
      </c>
      <c r="D364" s="47"/>
      <c r="E364" s="46" t="s">
        <v>668</v>
      </c>
      <c r="F364" s="47"/>
      <c r="G364" s="46" t="s">
        <v>668</v>
      </c>
      <c r="H364" s="47"/>
      <c r="I364" s="46" t="s">
        <v>668</v>
      </c>
      <c r="J364" s="47"/>
      <c r="K364" s="46" t="s">
        <v>462</v>
      </c>
      <c r="L364" s="47"/>
      <c r="M364" s="46" t="s">
        <v>668</v>
      </c>
      <c r="N364" s="47"/>
      <c r="O364" s="46" t="s">
        <v>668</v>
      </c>
      <c r="P364" s="47"/>
      <c r="Q364" s="46" t="s">
        <v>668</v>
      </c>
      <c r="R364" s="47"/>
      <c r="S364" s="46" t="s">
        <v>545</v>
      </c>
      <c r="T364" s="47"/>
      <c r="U364" s="46" t="s">
        <v>545</v>
      </c>
      <c r="V364" s="47"/>
      <c r="W364" s="46" t="s">
        <v>629</v>
      </c>
      <c r="X364" s="47"/>
      <c r="Y364" s="46" t="s">
        <v>668</v>
      </c>
      <c r="Z364" s="47"/>
      <c r="AA364" s="46"/>
      <c r="AB364" s="47"/>
      <c r="AC364" s="46"/>
      <c r="AD364" s="47"/>
      <c r="AE364" s="46"/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656</v>
      </c>
      <c r="C365" s="46" t="s">
        <v>631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629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/>
      <c r="AB365" s="47"/>
      <c r="AC365" s="46"/>
      <c r="AD365" s="47"/>
      <c r="AE365" s="46"/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152.5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/>
      <c r="AB366" s="47"/>
      <c r="AC366" s="46"/>
      <c r="AD366" s="47"/>
      <c r="AE366" s="46"/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82" t="s">
        <v>98</v>
      </c>
      <c r="B367" s="183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82" t="s">
        <v>99</v>
      </c>
      <c r="B368" s="190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82" t="s">
        <v>100</v>
      </c>
      <c r="B369" s="183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/>
      <c r="AC369" s="59"/>
      <c r="AD369" s="53"/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84" t="s">
        <v>101</v>
      </c>
      <c r="B370" s="185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0</v>
      </c>
      <c r="AC370" s="60"/>
      <c r="AD370" s="61">
        <f>SUM(AD340:AD369)</f>
        <v>0</v>
      </c>
      <c r="AE370" s="60"/>
      <c r="AF370" s="61">
        <f>SUM(AF340:AF369)</f>
        <v>0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834.5</v>
      </c>
    </row>
    <row r="377" spans="1:75" ht="13.5" thickBot="1"/>
    <row r="378" spans="1:75" ht="13.5" thickBot="1">
      <c r="A378" s="44"/>
      <c r="B378" s="45"/>
      <c r="C378" s="172" t="s">
        <v>52</v>
      </c>
      <c r="D378" s="173"/>
      <c r="E378" s="172" t="s">
        <v>53</v>
      </c>
      <c r="F378" s="173"/>
      <c r="G378" s="172" t="s">
        <v>54</v>
      </c>
      <c r="H378" s="173"/>
      <c r="I378" s="172" t="s">
        <v>55</v>
      </c>
      <c r="J378" s="173"/>
      <c r="K378" s="172" t="s">
        <v>56</v>
      </c>
      <c r="L378" s="173"/>
      <c r="M378" s="172" t="s">
        <v>57</v>
      </c>
      <c r="N378" s="173"/>
      <c r="O378" s="172" t="s">
        <v>58</v>
      </c>
      <c r="P378" s="173"/>
      <c r="Q378" s="172" t="s">
        <v>59</v>
      </c>
      <c r="R378" s="173"/>
      <c r="S378" s="172" t="s">
        <v>60</v>
      </c>
      <c r="T378" s="173"/>
      <c r="U378" s="172" t="s">
        <v>70</v>
      </c>
      <c r="V378" s="173"/>
      <c r="W378" s="172" t="s">
        <v>71</v>
      </c>
      <c r="X378" s="173"/>
      <c r="Y378" s="172" t="s">
        <v>72</v>
      </c>
      <c r="Z378" s="173"/>
      <c r="AA378" s="172" t="s">
        <v>73</v>
      </c>
      <c r="AB378" s="173"/>
      <c r="AC378" s="172" t="s">
        <v>74</v>
      </c>
      <c r="AD378" s="173"/>
      <c r="AE378" s="172" t="s">
        <v>75</v>
      </c>
      <c r="AF378" s="173"/>
      <c r="AG378" s="172" t="s">
        <v>76</v>
      </c>
      <c r="AH378" s="173"/>
      <c r="AI378" s="172" t="s">
        <v>77</v>
      </c>
      <c r="AJ378" s="173"/>
      <c r="AK378" s="172" t="s">
        <v>78</v>
      </c>
      <c r="AL378" s="173"/>
      <c r="AM378" s="172" t="s">
        <v>61</v>
      </c>
      <c r="AN378" s="173"/>
      <c r="AO378" s="172" t="s">
        <v>62</v>
      </c>
      <c r="AP378" s="173"/>
      <c r="AQ378" s="172" t="s">
        <v>63</v>
      </c>
      <c r="AR378" s="173"/>
      <c r="AS378" s="172" t="s">
        <v>64</v>
      </c>
      <c r="AT378" s="173"/>
      <c r="AU378" s="172" t="s">
        <v>65</v>
      </c>
      <c r="AV378" s="173"/>
      <c r="AW378" s="172" t="s">
        <v>66</v>
      </c>
      <c r="AX378" s="173"/>
      <c r="AY378" s="172" t="s">
        <v>67</v>
      </c>
      <c r="AZ378" s="173"/>
      <c r="BA378" s="172" t="s">
        <v>68</v>
      </c>
      <c r="BB378" s="173"/>
      <c r="BC378" s="172" t="s">
        <v>69</v>
      </c>
      <c r="BD378" s="173"/>
      <c r="BE378" s="172" t="s">
        <v>79</v>
      </c>
      <c r="BF378" s="173"/>
      <c r="BG378" s="172" t="s">
        <v>80</v>
      </c>
      <c r="BH378" s="173"/>
      <c r="BI378" s="172" t="s">
        <v>81</v>
      </c>
      <c r="BJ378" s="173"/>
      <c r="BK378" s="172" t="s">
        <v>82</v>
      </c>
      <c r="BL378" s="173"/>
      <c r="BM378" s="172" t="s">
        <v>83</v>
      </c>
      <c r="BN378" s="173"/>
      <c r="BO378" s="172" t="s">
        <v>84</v>
      </c>
      <c r="BP378" s="173"/>
      <c r="BQ378" s="172" t="s">
        <v>85</v>
      </c>
      <c r="BR378" s="173"/>
      <c r="BS378" s="172" t="s">
        <v>86</v>
      </c>
      <c r="BT378" s="173"/>
      <c r="BU378" s="172" t="s">
        <v>87</v>
      </c>
      <c r="BV378" s="173"/>
    </row>
    <row r="379" spans="1:75" ht="13.5" thickBot="1">
      <c r="A379" s="176" t="s">
        <v>9</v>
      </c>
      <c r="B379" s="177"/>
      <c r="C379" s="180" t="s">
        <v>632</v>
      </c>
      <c r="D379" s="181"/>
      <c r="E379" s="174" t="s">
        <v>603</v>
      </c>
      <c r="F379" s="175"/>
      <c r="G379" s="174" t="s">
        <v>612</v>
      </c>
      <c r="H379" s="175"/>
      <c r="I379" s="174" t="s">
        <v>612</v>
      </c>
      <c r="J379" s="175"/>
      <c r="K379" s="174" t="s">
        <v>609</v>
      </c>
      <c r="L379" s="175"/>
      <c r="M379" s="174" t="s">
        <v>632</v>
      </c>
      <c r="N379" s="175"/>
      <c r="O379" s="174" t="s">
        <v>609</v>
      </c>
      <c r="P379" s="175"/>
      <c r="Q379" s="174" t="s">
        <v>704</v>
      </c>
      <c r="R379" s="175"/>
      <c r="S379" s="174" t="s">
        <v>91</v>
      </c>
      <c r="T379" s="175"/>
      <c r="U379" s="174" t="s">
        <v>609</v>
      </c>
      <c r="V379" s="175"/>
      <c r="W379" s="174" t="s">
        <v>632</v>
      </c>
      <c r="X379" s="175"/>
      <c r="Y379" s="174" t="s">
        <v>612</v>
      </c>
      <c r="Z379" s="175"/>
      <c r="AA379" s="174" t="s">
        <v>91</v>
      </c>
      <c r="AB379" s="175"/>
      <c r="AC379" s="174" t="s">
        <v>91</v>
      </c>
      <c r="AD379" s="175"/>
      <c r="AE379" s="174" t="s">
        <v>91</v>
      </c>
      <c r="AF379" s="175"/>
      <c r="AG379" s="174" t="s">
        <v>91</v>
      </c>
      <c r="AH379" s="175"/>
      <c r="AI379" s="174" t="s">
        <v>91</v>
      </c>
      <c r="AJ379" s="175"/>
      <c r="AK379" s="174" t="s">
        <v>91</v>
      </c>
      <c r="AL379" s="175"/>
      <c r="AM379" s="174" t="s">
        <v>91</v>
      </c>
      <c r="AN379" s="175"/>
      <c r="AO379" s="174" t="s">
        <v>91</v>
      </c>
      <c r="AP379" s="175"/>
      <c r="AQ379" s="174" t="s">
        <v>91</v>
      </c>
      <c r="AR379" s="175"/>
      <c r="AS379" s="174" t="s">
        <v>91</v>
      </c>
      <c r="AT379" s="175"/>
      <c r="AU379" s="174" t="s">
        <v>91</v>
      </c>
      <c r="AV379" s="175"/>
      <c r="AW379" s="174" t="s">
        <v>91</v>
      </c>
      <c r="AX379" s="175"/>
      <c r="AY379" s="174" t="s">
        <v>91</v>
      </c>
      <c r="AZ379" s="175"/>
      <c r="BA379" s="174" t="s">
        <v>91</v>
      </c>
      <c r="BB379" s="175"/>
      <c r="BC379" s="174" t="s">
        <v>91</v>
      </c>
      <c r="BD379" s="175"/>
      <c r="BE379" s="174" t="s">
        <v>91</v>
      </c>
      <c r="BF379" s="175"/>
      <c r="BG379" s="174" t="s">
        <v>91</v>
      </c>
      <c r="BH379" s="175"/>
      <c r="BI379" s="174" t="s">
        <v>91</v>
      </c>
      <c r="BJ379" s="175"/>
      <c r="BK379" s="174" t="s">
        <v>91</v>
      </c>
      <c r="BL379" s="175"/>
      <c r="BM379" s="174" t="s">
        <v>91</v>
      </c>
      <c r="BN379" s="175"/>
      <c r="BO379" s="174" t="s">
        <v>91</v>
      </c>
      <c r="BP379" s="175"/>
      <c r="BQ379" s="174" t="s">
        <v>91</v>
      </c>
      <c r="BR379" s="175"/>
      <c r="BS379" s="174" t="s">
        <v>91</v>
      </c>
      <c r="BT379" s="175"/>
      <c r="BU379" s="174" t="s">
        <v>91</v>
      </c>
      <c r="BV379" s="175"/>
    </row>
    <row r="380" spans="1:75" ht="17.25">
      <c r="A380" s="178"/>
      <c r="B380" s="179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46"/>
      <c r="AB380" s="47"/>
      <c r="AC380" s="46"/>
      <c r="AD380" s="47"/>
      <c r="AE380" s="46"/>
      <c r="AF380" s="47"/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91"/>
      <c r="B381" s="192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/>
      <c r="AB381" s="47"/>
      <c r="AC381" s="46"/>
      <c r="AD381" s="47"/>
      <c r="AE381" s="46"/>
      <c r="AF381" s="47"/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91"/>
      <c r="B382" s="192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/>
      <c r="AB382" s="47"/>
      <c r="AC382" s="46"/>
      <c r="AD382" s="47"/>
      <c r="AE382" s="46"/>
      <c r="AF382" s="47"/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91"/>
      <c r="B383" s="192"/>
      <c r="C383" s="46" t="s">
        <v>633</v>
      </c>
      <c r="D383" s="47">
        <v>7</v>
      </c>
      <c r="E383" s="46" t="s">
        <v>633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633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/>
      <c r="AB383" s="47"/>
      <c r="AC383" s="46"/>
      <c r="AD383" s="47"/>
      <c r="AE383" s="46"/>
      <c r="AF383" s="47"/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91"/>
      <c r="B384" s="192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/>
      <c r="AB384" s="47"/>
      <c r="AC384" s="46"/>
      <c r="AD384" s="47"/>
      <c r="AE384" s="46"/>
      <c r="AF384" s="47"/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91"/>
      <c r="B385" s="192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/>
      <c r="AB385" s="47"/>
      <c r="AC385" s="46"/>
      <c r="AD385" s="47"/>
      <c r="AE385" s="46"/>
      <c r="AF385" s="47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91"/>
      <c r="B386" s="192"/>
      <c r="C386" s="46" t="s">
        <v>664</v>
      </c>
      <c r="D386" s="47">
        <v>6.5</v>
      </c>
      <c r="E386" s="46" t="s">
        <v>664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664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664</v>
      </c>
      <c r="X386" s="47">
        <v>5.5</v>
      </c>
      <c r="Y386" s="46" t="s">
        <v>570</v>
      </c>
      <c r="Z386" s="47">
        <v>5.5</v>
      </c>
      <c r="AA386" s="46"/>
      <c r="AB386" s="47"/>
      <c r="AC386" s="46"/>
      <c r="AD386" s="47"/>
      <c r="AE386" s="46"/>
      <c r="AF386" s="47"/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91"/>
      <c r="B387" s="192"/>
      <c r="C387" s="46" t="s">
        <v>634</v>
      </c>
      <c r="D387" s="47">
        <v>4</v>
      </c>
      <c r="E387" s="46" t="s">
        <v>669</v>
      </c>
      <c r="F387" s="47">
        <v>6</v>
      </c>
      <c r="G387" s="46" t="s">
        <v>664</v>
      </c>
      <c r="H387" s="47">
        <v>6</v>
      </c>
      <c r="I387" s="46" t="s">
        <v>664</v>
      </c>
      <c r="J387" s="47">
        <v>5.5</v>
      </c>
      <c r="K387" s="46" t="s">
        <v>664</v>
      </c>
      <c r="L387" s="47">
        <v>6</v>
      </c>
      <c r="M387" s="46" t="s">
        <v>634</v>
      </c>
      <c r="N387" s="47">
        <v>7.5</v>
      </c>
      <c r="O387" s="46" t="s">
        <v>664</v>
      </c>
      <c r="P387" s="47">
        <v>5</v>
      </c>
      <c r="Q387" s="46" t="s">
        <v>570</v>
      </c>
      <c r="R387" s="47">
        <v>6.5</v>
      </c>
      <c r="S387" s="46" t="s">
        <v>664</v>
      </c>
      <c r="T387" s="47">
        <v>6</v>
      </c>
      <c r="U387" s="46" t="s">
        <v>664</v>
      </c>
      <c r="V387" s="47">
        <v>8</v>
      </c>
      <c r="W387" s="46" t="s">
        <v>634</v>
      </c>
      <c r="X387" s="47">
        <v>4.5</v>
      </c>
      <c r="Y387" s="46" t="s">
        <v>664</v>
      </c>
      <c r="Z387" s="47">
        <v>6.5</v>
      </c>
      <c r="AA387" s="46"/>
      <c r="AB387" s="47"/>
      <c r="AC387" s="46"/>
      <c r="AD387" s="47"/>
      <c r="AE387" s="46"/>
      <c r="AF387" s="47"/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91"/>
      <c r="B388" s="192"/>
      <c r="C388" s="46" t="s">
        <v>452</v>
      </c>
      <c r="D388" s="47">
        <v>6</v>
      </c>
      <c r="E388" s="46" t="s">
        <v>634</v>
      </c>
      <c r="F388" s="47">
        <v>5</v>
      </c>
      <c r="G388" s="46" t="s">
        <v>635</v>
      </c>
      <c r="H388" s="47">
        <v>6</v>
      </c>
      <c r="I388" s="46" t="s">
        <v>635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669</v>
      </c>
      <c r="X388" s="47">
        <v>6.5</v>
      </c>
      <c r="Y388" s="46" t="s">
        <v>452</v>
      </c>
      <c r="Z388" s="47">
        <v>6</v>
      </c>
      <c r="AA388" s="46"/>
      <c r="AB388" s="47"/>
      <c r="AC388" s="46"/>
      <c r="AD388" s="47"/>
      <c r="AE388" s="46"/>
      <c r="AF388" s="47"/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91"/>
      <c r="B389" s="192"/>
      <c r="C389" s="46" t="s">
        <v>635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635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/>
      <c r="AB389" s="47"/>
      <c r="AC389" s="46"/>
      <c r="AD389" s="47"/>
      <c r="AE389" s="46"/>
      <c r="AF389" s="47"/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97"/>
      <c r="B390" s="198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/>
      <c r="AB390" s="49"/>
      <c r="AC390" s="48"/>
      <c r="AD390" s="49"/>
      <c r="AE390" s="48"/>
      <c r="AF390" s="49"/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93" t="s">
        <v>92</v>
      </c>
      <c r="B391" s="194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95"/>
      <c r="B392" s="196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/>
      <c r="AB392" s="53"/>
      <c r="AC392" s="52"/>
      <c r="AD392" s="53"/>
      <c r="AE392" s="52"/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88"/>
      <c r="B393" s="189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/>
      <c r="AB393" s="47"/>
      <c r="AC393" s="46"/>
      <c r="AD393" s="47"/>
      <c r="AE393" s="46"/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88"/>
      <c r="B394" s="189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/>
      <c r="AB394" s="47"/>
      <c r="AC394" s="46"/>
      <c r="AD394" s="47"/>
      <c r="AE394" s="46"/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88"/>
      <c r="B395" s="189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/>
      <c r="AB395" s="47"/>
      <c r="AC395" s="46"/>
      <c r="AD395" s="47"/>
      <c r="AE395" s="46"/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88"/>
      <c r="B396" s="189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/>
      <c r="AB396" s="47"/>
      <c r="AC396" s="46"/>
      <c r="AD396" s="47"/>
      <c r="AE396" s="46"/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86" t="s">
        <v>94</v>
      </c>
      <c r="B397" s="187"/>
      <c r="C397" s="46" t="s">
        <v>636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/>
      <c r="AB397" s="47"/>
      <c r="AC397" s="46"/>
      <c r="AD397" s="47"/>
      <c r="AE397" s="46"/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88"/>
      <c r="B398" s="189"/>
      <c r="C398" s="46" t="s">
        <v>383</v>
      </c>
      <c r="D398" s="47"/>
      <c r="E398" s="46" t="s">
        <v>563</v>
      </c>
      <c r="F398" s="47"/>
      <c r="G398" s="46" t="s">
        <v>636</v>
      </c>
      <c r="H398" s="47"/>
      <c r="I398" s="46" t="s">
        <v>636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/>
      <c r="AB398" s="47"/>
      <c r="AC398" s="46"/>
      <c r="AD398" s="47"/>
      <c r="AE398" s="46"/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88"/>
      <c r="B399" s="189"/>
      <c r="C399" s="46" t="s">
        <v>560</v>
      </c>
      <c r="D399" s="47"/>
      <c r="E399" s="46" t="s">
        <v>636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/>
      <c r="AB399" s="47"/>
      <c r="AC399" s="46"/>
      <c r="AD399" s="47"/>
      <c r="AE399" s="46"/>
      <c r="AF399" s="47"/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88"/>
      <c r="B400" s="189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/>
      <c r="AB400" s="47"/>
      <c r="AC400" s="46"/>
      <c r="AD400" s="47"/>
      <c r="AE400" s="46"/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652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/>
      <c r="AB401" s="47"/>
      <c r="AC401" s="46"/>
      <c r="AD401" s="47"/>
      <c r="AE401" s="46"/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18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634</v>
      </c>
      <c r="P402" s="47"/>
      <c r="Q402" s="46" t="s">
        <v>452</v>
      </c>
      <c r="R402" s="47"/>
      <c r="S402" s="46" t="s">
        <v>634</v>
      </c>
      <c r="T402" s="47"/>
      <c r="U402" s="46" t="s">
        <v>571</v>
      </c>
      <c r="V402" s="47"/>
      <c r="W402" s="46" t="s">
        <v>571</v>
      </c>
      <c r="X402" s="47"/>
      <c r="Y402" s="46" t="s">
        <v>634</v>
      </c>
      <c r="Z402" s="47"/>
      <c r="AA402" s="46"/>
      <c r="AB402" s="47"/>
      <c r="AC402" s="46"/>
      <c r="AD402" s="47"/>
      <c r="AE402" s="46"/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656</v>
      </c>
      <c r="C403" s="46" t="s">
        <v>574</v>
      </c>
      <c r="D403" s="47"/>
      <c r="E403" s="46" t="s">
        <v>575</v>
      </c>
      <c r="F403" s="47"/>
      <c r="G403" s="46" t="s">
        <v>634</v>
      </c>
      <c r="H403" s="47"/>
      <c r="I403" s="46" t="s">
        <v>669</v>
      </c>
      <c r="J403" s="47"/>
      <c r="K403" s="46" t="s">
        <v>669</v>
      </c>
      <c r="L403" s="47"/>
      <c r="M403" s="46" t="s">
        <v>669</v>
      </c>
      <c r="N403" s="47"/>
      <c r="O403" s="46" t="s">
        <v>669</v>
      </c>
      <c r="P403" s="47"/>
      <c r="Q403" s="46" t="s">
        <v>634</v>
      </c>
      <c r="R403" s="47"/>
      <c r="S403" s="46" t="s">
        <v>669</v>
      </c>
      <c r="T403" s="47"/>
      <c r="U403" s="46" t="s">
        <v>634</v>
      </c>
      <c r="V403" s="47"/>
      <c r="W403" s="46" t="s">
        <v>637</v>
      </c>
      <c r="X403" s="47"/>
      <c r="Y403" s="46" t="s">
        <v>669</v>
      </c>
      <c r="Z403" s="47"/>
      <c r="AA403" s="46"/>
      <c r="AB403" s="47"/>
      <c r="AC403" s="46"/>
      <c r="AD403" s="47"/>
      <c r="AE403" s="46"/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849.5</v>
      </c>
      <c r="C404" s="46" t="s">
        <v>637</v>
      </c>
      <c r="D404" s="47"/>
      <c r="E404" s="46" t="s">
        <v>452</v>
      </c>
      <c r="F404" s="47"/>
      <c r="G404" s="46" t="s">
        <v>669</v>
      </c>
      <c r="H404" s="47"/>
      <c r="I404" s="46" t="s">
        <v>634</v>
      </c>
      <c r="J404" s="47"/>
      <c r="K404" s="46" t="s">
        <v>635</v>
      </c>
      <c r="L404" s="47"/>
      <c r="M404" s="46" t="s">
        <v>508</v>
      </c>
      <c r="N404" s="47"/>
      <c r="O404" s="46" t="s">
        <v>637</v>
      </c>
      <c r="P404" s="47"/>
      <c r="Q404" s="46" t="s">
        <v>669</v>
      </c>
      <c r="R404" s="47"/>
      <c r="S404" s="46" t="s">
        <v>637</v>
      </c>
      <c r="T404" s="47"/>
      <c r="U404" s="46" t="s">
        <v>669</v>
      </c>
      <c r="V404" s="47"/>
      <c r="W404" s="46" t="s">
        <v>508</v>
      </c>
      <c r="X404" s="47"/>
      <c r="Y404" s="46" t="s">
        <v>637</v>
      </c>
      <c r="Z404" s="47"/>
      <c r="AA404" s="46"/>
      <c r="AB404" s="47"/>
      <c r="AC404" s="46"/>
      <c r="AD404" s="47"/>
      <c r="AE404" s="46"/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654</v>
      </c>
      <c r="C405" s="46" t="s">
        <v>585</v>
      </c>
      <c r="D405" s="47"/>
      <c r="E405" s="46" t="s">
        <v>635</v>
      </c>
      <c r="F405" s="47"/>
      <c r="G405" s="46" t="s">
        <v>452</v>
      </c>
      <c r="H405" s="47"/>
      <c r="I405" s="46" t="s">
        <v>452</v>
      </c>
      <c r="J405" s="47"/>
      <c r="K405" s="46" t="s">
        <v>634</v>
      </c>
      <c r="L405" s="47"/>
      <c r="M405" s="46" t="s">
        <v>584</v>
      </c>
      <c r="N405" s="47"/>
      <c r="O405" s="46" t="s">
        <v>584</v>
      </c>
      <c r="P405" s="47"/>
      <c r="Q405" s="46" t="s">
        <v>637</v>
      </c>
      <c r="R405" s="47"/>
      <c r="S405" s="46" t="s">
        <v>584</v>
      </c>
      <c r="T405" s="47"/>
      <c r="U405" s="46" t="s">
        <v>637</v>
      </c>
      <c r="V405" s="47"/>
      <c r="W405" s="46" t="s">
        <v>584</v>
      </c>
      <c r="X405" s="47"/>
      <c r="Y405" s="46" t="s">
        <v>584</v>
      </c>
      <c r="Z405" s="47"/>
      <c r="AA405" s="46"/>
      <c r="AB405" s="47"/>
      <c r="AC405" s="46"/>
      <c r="AD405" s="47"/>
      <c r="AE405" s="46"/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159.5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/>
      <c r="AB406" s="47"/>
      <c r="AC406" s="46"/>
      <c r="AD406" s="47"/>
      <c r="AE406" s="46"/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82" t="s">
        <v>98</v>
      </c>
      <c r="B407" s="183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/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82" t="s">
        <v>99</v>
      </c>
      <c r="B408" s="190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/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82" t="s">
        <v>100</v>
      </c>
      <c r="B409" s="183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/>
      <c r="AC409" s="59"/>
      <c r="AD409" s="53"/>
      <c r="AE409" s="59"/>
      <c r="AF409" s="53"/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84" t="s">
        <v>101</v>
      </c>
      <c r="B410" s="185"/>
      <c r="C410" s="60"/>
      <c r="D410" s="61">
        <f>SUM(D380:D409)</f>
        <v>73</v>
      </c>
      <c r="E410" s="91" t="s">
        <v>643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0</v>
      </c>
      <c r="AC410" s="60"/>
      <c r="AD410" s="61">
        <f>SUM(AD380:AD409)</f>
        <v>0</v>
      </c>
      <c r="AE410" s="60"/>
      <c r="AF410" s="61">
        <f>SUM(AF380:AF409)</f>
        <v>0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849.5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3" sqref="H13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30" t="s">
        <v>103</v>
      </c>
      <c r="B2" s="131"/>
      <c r="C2" s="131"/>
      <c r="D2" s="132"/>
    </row>
    <row r="3" spans="1:9" ht="49.5" customHeight="1" thickBot="1">
      <c r="A3" s="169"/>
      <c r="B3" s="169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70" t="s">
        <v>45</v>
      </c>
      <c r="B4" s="171"/>
      <c r="C4" s="34">
        <f>SUM(E27:G27)</f>
        <v>173.5</v>
      </c>
      <c r="D4" s="14" t="s">
        <v>34</v>
      </c>
      <c r="E4" s="72"/>
      <c r="F4" s="68">
        <v>87.5</v>
      </c>
      <c r="G4" s="69">
        <v>22</v>
      </c>
      <c r="H4" s="36" t="s">
        <v>649</v>
      </c>
      <c r="I4" s="94">
        <v>3</v>
      </c>
    </row>
    <row r="5" spans="1:9" ht="27" thickBot="1">
      <c r="A5" s="137" t="s">
        <v>39</v>
      </c>
      <c r="B5" s="138"/>
      <c r="C5" s="37">
        <f>SUM(E24:G24)</f>
        <v>164.5</v>
      </c>
      <c r="D5" s="15" t="s">
        <v>36</v>
      </c>
      <c r="E5" s="38">
        <f>SUM(C5-C4)</f>
        <v>-9</v>
      </c>
      <c r="F5" s="70">
        <v>83</v>
      </c>
      <c r="G5" s="69">
        <v>14</v>
      </c>
      <c r="H5" s="36" t="s">
        <v>650</v>
      </c>
      <c r="I5" s="94">
        <v>2</v>
      </c>
    </row>
    <row r="6" spans="1:9" ht="27" thickBot="1">
      <c r="A6" s="150" t="s">
        <v>33</v>
      </c>
      <c r="B6" s="151"/>
      <c r="C6" s="39">
        <f>SUM(E21:G21)</f>
        <v>163.5</v>
      </c>
      <c r="D6" s="16" t="s">
        <v>38</v>
      </c>
      <c r="E6" s="40">
        <f>SUM(C6-C4)</f>
        <v>-10</v>
      </c>
      <c r="F6" s="71">
        <v>80</v>
      </c>
      <c r="G6" s="69">
        <v>16</v>
      </c>
      <c r="H6" s="36" t="s">
        <v>652</v>
      </c>
      <c r="I6" s="94">
        <v>0.5</v>
      </c>
    </row>
    <row r="7" spans="1:9" ht="27" thickBot="1">
      <c r="A7" s="125" t="s">
        <v>41</v>
      </c>
      <c r="B7" s="126"/>
      <c r="C7" s="41">
        <f>SUM(E25:G25)</f>
        <v>162</v>
      </c>
      <c r="D7" s="17" t="s">
        <v>40</v>
      </c>
      <c r="E7" s="38">
        <f>SUM(C7-C4)</f>
        <v>-11.5</v>
      </c>
      <c r="F7" s="70">
        <v>79.5</v>
      </c>
      <c r="G7" s="69">
        <v>19.5</v>
      </c>
      <c r="H7" s="36" t="s">
        <v>653</v>
      </c>
      <c r="I7" s="94">
        <v>0.5</v>
      </c>
    </row>
    <row r="8" spans="1:9" ht="27" thickBot="1">
      <c r="A8" s="167" t="s">
        <v>43</v>
      </c>
      <c r="B8" s="168"/>
      <c r="C8" s="42">
        <f>SUM(E26:G26)</f>
        <v>161.5</v>
      </c>
      <c r="D8" s="18" t="s">
        <v>42</v>
      </c>
      <c r="E8" s="73">
        <f>SUM(C8-C4)</f>
        <v>-12</v>
      </c>
      <c r="F8" s="70">
        <v>86</v>
      </c>
      <c r="G8" s="69">
        <v>17.5</v>
      </c>
      <c r="H8" s="36" t="s">
        <v>655</v>
      </c>
      <c r="I8" s="94">
        <v>4</v>
      </c>
    </row>
    <row r="9" spans="1:9" ht="27" thickBot="1">
      <c r="A9" s="125" t="s">
        <v>50</v>
      </c>
      <c r="B9" s="126"/>
      <c r="C9" s="42">
        <f>SUM(E30:G30)</f>
        <v>159.5</v>
      </c>
      <c r="D9" s="18" t="s">
        <v>44</v>
      </c>
      <c r="E9" s="74">
        <f>SUM(C9-C4)</f>
        <v>-14</v>
      </c>
      <c r="F9" s="70">
        <v>82.5</v>
      </c>
      <c r="G9" s="69">
        <v>13</v>
      </c>
      <c r="H9" s="36" t="s">
        <v>656</v>
      </c>
      <c r="I9" s="94">
        <v>1</v>
      </c>
    </row>
    <row r="10" spans="1:9" ht="27" thickBot="1">
      <c r="A10" s="125" t="s">
        <v>35</v>
      </c>
      <c r="B10" s="126"/>
      <c r="C10" s="42">
        <f>SUM(E22:G22)</f>
        <v>156</v>
      </c>
      <c r="D10" s="18" t="s">
        <v>46</v>
      </c>
      <c r="E10" s="73">
        <f>SUM(C10-C4)</f>
        <v>-17.5</v>
      </c>
      <c r="F10" s="70">
        <v>78.5</v>
      </c>
      <c r="G10" s="69">
        <v>10.5</v>
      </c>
      <c r="H10" s="36" t="s">
        <v>651</v>
      </c>
      <c r="I10" s="94" t="s">
        <v>102</v>
      </c>
    </row>
    <row r="11" spans="1:9" ht="27" thickBot="1">
      <c r="A11" s="125" t="s">
        <v>48</v>
      </c>
      <c r="B11" s="126"/>
      <c r="C11" s="41">
        <f>SUM(E29:G29)</f>
        <v>152.5</v>
      </c>
      <c r="D11" s="19" t="s">
        <v>47</v>
      </c>
      <c r="E11" s="38">
        <f>SUM(C11-C4)</f>
        <v>-21</v>
      </c>
      <c r="F11" s="70">
        <v>79</v>
      </c>
      <c r="G11" s="69">
        <v>11.5</v>
      </c>
      <c r="H11" s="36" t="s">
        <v>658</v>
      </c>
      <c r="I11" s="94" t="s">
        <v>102</v>
      </c>
    </row>
    <row r="12" spans="1:9" ht="27" thickBot="1">
      <c r="A12" s="165" t="s">
        <v>88</v>
      </c>
      <c r="B12" s="166"/>
      <c r="C12" s="43">
        <f>SUM(E28:G28)</f>
        <v>152</v>
      </c>
      <c r="D12" s="20" t="s">
        <v>49</v>
      </c>
      <c r="E12" s="38">
        <f>SUM(C12-C4)</f>
        <v>-21.5</v>
      </c>
      <c r="F12" s="70">
        <v>77</v>
      </c>
      <c r="G12" s="69">
        <v>9.5</v>
      </c>
      <c r="H12" s="36" t="s">
        <v>657</v>
      </c>
      <c r="I12" s="94" t="s">
        <v>102</v>
      </c>
    </row>
    <row r="13" spans="1:9" ht="27" thickBot="1">
      <c r="A13" s="165" t="s">
        <v>37</v>
      </c>
      <c r="B13" s="166"/>
      <c r="C13" s="43">
        <f>SUM(E23:G23)</f>
        <v>151.5</v>
      </c>
      <c r="D13" s="20" t="s">
        <v>51</v>
      </c>
      <c r="E13" s="38">
        <f>SUM(C13-C4)</f>
        <v>-22</v>
      </c>
      <c r="F13" s="71">
        <v>76</v>
      </c>
      <c r="G13" s="69">
        <v>11</v>
      </c>
      <c r="H13" s="36" t="s">
        <v>654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0" t="s">
        <v>33</v>
      </c>
      <c r="B21" s="201"/>
      <c r="C21" s="201"/>
      <c r="D21" s="202"/>
      <c r="E21" s="68">
        <v>80</v>
      </c>
      <c r="F21" s="69">
        <v>67.5</v>
      </c>
      <c r="G21" s="69">
        <v>16</v>
      </c>
    </row>
    <row r="22" spans="1:7" ht="27" thickBot="1">
      <c r="A22" s="200" t="s">
        <v>35</v>
      </c>
      <c r="B22" s="201"/>
      <c r="C22" s="201"/>
      <c r="D22" s="202"/>
      <c r="E22" s="70">
        <v>78.5</v>
      </c>
      <c r="F22" s="69">
        <v>67</v>
      </c>
      <c r="G22" s="69">
        <v>10.5</v>
      </c>
    </row>
    <row r="23" spans="1:7" ht="27" thickBot="1">
      <c r="A23" s="199" t="s">
        <v>37</v>
      </c>
      <c r="B23" s="165"/>
      <c r="C23" s="165"/>
      <c r="D23" s="166"/>
      <c r="E23" s="75">
        <v>76</v>
      </c>
      <c r="F23" s="69">
        <v>64.5</v>
      </c>
      <c r="G23" s="69">
        <v>11</v>
      </c>
    </row>
    <row r="24" spans="1:7" ht="27" thickBot="1">
      <c r="A24" s="203" t="s">
        <v>39</v>
      </c>
      <c r="B24" s="125"/>
      <c r="C24" s="125"/>
      <c r="D24" s="126"/>
      <c r="E24" s="70">
        <v>83</v>
      </c>
      <c r="F24" s="69">
        <v>67.5</v>
      </c>
      <c r="G24" s="69">
        <v>14</v>
      </c>
    </row>
    <row r="25" spans="1:7" ht="27" thickBot="1">
      <c r="A25" s="204" t="s">
        <v>41</v>
      </c>
      <c r="B25" s="167"/>
      <c r="C25" s="167"/>
      <c r="D25" s="168"/>
      <c r="E25" s="70">
        <v>79.5</v>
      </c>
      <c r="F25" s="69">
        <v>63</v>
      </c>
      <c r="G25" s="69">
        <v>19.5</v>
      </c>
    </row>
    <row r="26" spans="1:7" ht="27" thickBot="1">
      <c r="A26" s="203" t="s">
        <v>43</v>
      </c>
      <c r="B26" s="125"/>
      <c r="C26" s="125"/>
      <c r="D26" s="126"/>
      <c r="E26" s="70">
        <v>86</v>
      </c>
      <c r="F26" s="69">
        <v>58</v>
      </c>
      <c r="G26" s="69">
        <v>17.5</v>
      </c>
    </row>
    <row r="27" spans="1:7" ht="27" thickBot="1">
      <c r="A27" s="203" t="s">
        <v>45</v>
      </c>
      <c r="B27" s="125"/>
      <c r="C27" s="125"/>
      <c r="D27" s="126"/>
      <c r="E27" s="70">
        <v>87.5</v>
      </c>
      <c r="F27" s="69">
        <v>64</v>
      </c>
      <c r="G27" s="69">
        <v>22</v>
      </c>
    </row>
    <row r="28" spans="1:7" ht="27" thickBot="1">
      <c r="A28" s="203" t="s">
        <v>88</v>
      </c>
      <c r="B28" s="125"/>
      <c r="C28" s="125"/>
      <c r="D28" s="126"/>
      <c r="E28" s="70">
        <v>77</v>
      </c>
      <c r="F28" s="69">
        <v>65.5</v>
      </c>
      <c r="G28" s="69">
        <v>9.5</v>
      </c>
    </row>
    <row r="29" spans="1:7" ht="27" thickBot="1">
      <c r="A29" s="199" t="s">
        <v>48</v>
      </c>
      <c r="B29" s="165"/>
      <c r="C29" s="165"/>
      <c r="D29" s="166"/>
      <c r="E29" s="70">
        <v>79</v>
      </c>
      <c r="F29" s="69">
        <v>62</v>
      </c>
      <c r="G29" s="69">
        <v>11.5</v>
      </c>
    </row>
    <row r="30" spans="1:7" ht="27" thickBot="1">
      <c r="A30" s="199" t="s">
        <v>50</v>
      </c>
      <c r="B30" s="165"/>
      <c r="C30" s="165"/>
      <c r="D30" s="166"/>
      <c r="E30" s="75">
        <v>82.5</v>
      </c>
      <c r="F30" s="69">
        <v>64</v>
      </c>
      <c r="G30" s="69">
        <v>13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8"/>
  <sheetViews>
    <sheetView workbookViewId="0">
      <selection activeCell="E15" sqref="E15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30" t="s">
        <v>104</v>
      </c>
      <c r="B2" s="131"/>
      <c r="C2" s="131"/>
      <c r="D2" s="132"/>
    </row>
    <row r="3" spans="1:5" ht="50.1" customHeight="1" thickBot="1">
      <c r="A3" s="206" t="s">
        <v>105</v>
      </c>
      <c r="B3" s="207"/>
      <c r="C3" s="76" t="s">
        <v>106</v>
      </c>
      <c r="D3" s="13"/>
      <c r="E3" s="83"/>
    </row>
    <row r="4" spans="1:5" ht="39.950000000000003" customHeight="1" thickBot="1">
      <c r="A4" s="135" t="s">
        <v>464</v>
      </c>
      <c r="B4" s="205"/>
      <c r="C4" s="77"/>
      <c r="D4" s="14" t="s">
        <v>34</v>
      </c>
      <c r="E4" s="105">
        <v>9</v>
      </c>
    </row>
    <row r="5" spans="1:5" ht="39.950000000000003" customHeight="1" thickBot="1">
      <c r="A5" s="137" t="s">
        <v>680</v>
      </c>
      <c r="B5" s="138"/>
      <c r="C5" s="78"/>
      <c r="D5" s="15" t="s">
        <v>36</v>
      </c>
      <c r="E5" s="84">
        <v>8</v>
      </c>
    </row>
    <row r="6" spans="1:5" ht="39.950000000000003" customHeight="1" thickBot="1">
      <c r="A6" s="150" t="s">
        <v>751</v>
      </c>
      <c r="B6" s="205"/>
      <c r="C6" s="79"/>
      <c r="D6" s="16" t="s">
        <v>38</v>
      </c>
      <c r="E6" s="85">
        <v>8</v>
      </c>
    </row>
    <row r="7" spans="1:5" ht="39.950000000000003" customHeight="1" thickBot="1">
      <c r="A7" s="125" t="s">
        <v>661</v>
      </c>
      <c r="B7" s="126"/>
      <c r="C7" s="81"/>
      <c r="D7" s="18"/>
      <c r="E7" s="84">
        <v>7</v>
      </c>
    </row>
    <row r="8" spans="1:5" ht="39.950000000000003" customHeight="1" thickBot="1">
      <c r="A8" s="125" t="s">
        <v>223</v>
      </c>
      <c r="B8" s="126"/>
      <c r="C8" s="81"/>
      <c r="D8" s="18"/>
      <c r="E8" s="84">
        <v>6</v>
      </c>
    </row>
    <row r="9" spans="1:5" ht="39.950000000000003" customHeight="1" thickBot="1">
      <c r="A9" s="125" t="s">
        <v>279</v>
      </c>
      <c r="B9" s="126"/>
      <c r="C9" s="81"/>
      <c r="D9" s="18"/>
      <c r="E9" s="84">
        <v>5</v>
      </c>
    </row>
    <row r="10" spans="1:5" ht="39.950000000000003" customHeight="1" thickBot="1">
      <c r="A10" s="125" t="s">
        <v>145</v>
      </c>
      <c r="B10" s="126"/>
      <c r="C10" s="81"/>
      <c r="D10" s="18"/>
      <c r="E10" s="84">
        <v>5</v>
      </c>
    </row>
    <row r="11" spans="1:5" ht="39.950000000000003" customHeight="1" thickBot="1">
      <c r="A11" s="125" t="s">
        <v>174</v>
      </c>
      <c r="B11" s="126"/>
      <c r="C11" s="81"/>
      <c r="D11" s="18"/>
      <c r="E11" s="84">
        <v>5</v>
      </c>
    </row>
    <row r="12" spans="1:5" ht="39.950000000000003" customHeight="1" thickBot="1">
      <c r="A12" s="125" t="s">
        <v>660</v>
      </c>
      <c r="B12" s="126"/>
      <c r="C12" s="81"/>
      <c r="D12" s="18"/>
      <c r="E12" s="84">
        <v>5</v>
      </c>
    </row>
    <row r="13" spans="1:5" ht="39.950000000000003" customHeight="1" thickBot="1">
      <c r="A13" s="125" t="s">
        <v>744</v>
      </c>
      <c r="B13" s="126"/>
      <c r="C13" s="81"/>
      <c r="D13" s="18"/>
      <c r="E13" s="84">
        <v>5</v>
      </c>
    </row>
    <row r="14" spans="1:5" ht="39.950000000000003" customHeight="1" thickBot="1">
      <c r="A14" s="125" t="s">
        <v>585</v>
      </c>
      <c r="B14" s="126"/>
      <c r="C14" s="81"/>
      <c r="D14" s="18"/>
      <c r="E14" s="84">
        <v>5</v>
      </c>
    </row>
    <row r="15" spans="1:5" ht="39.950000000000003" customHeight="1" thickBot="1">
      <c r="A15" s="125" t="s">
        <v>323</v>
      </c>
      <c r="B15" s="126"/>
      <c r="C15" s="81"/>
      <c r="D15" s="18"/>
      <c r="E15" s="84">
        <v>5</v>
      </c>
    </row>
    <row r="16" spans="1:5" ht="39.950000000000003" customHeight="1" thickBot="1">
      <c r="A16" s="125" t="s">
        <v>679</v>
      </c>
      <c r="B16" s="126"/>
      <c r="C16" s="81"/>
      <c r="D16" s="18"/>
      <c r="E16" s="84">
        <v>4</v>
      </c>
    </row>
    <row r="17" spans="1:5" ht="39.950000000000003" customHeight="1" thickBot="1">
      <c r="A17" s="125" t="s">
        <v>505</v>
      </c>
      <c r="B17" s="126"/>
      <c r="C17" s="81"/>
      <c r="D17" s="18"/>
      <c r="E17" s="84">
        <v>4</v>
      </c>
    </row>
    <row r="18" spans="1:5" ht="39.950000000000003" customHeight="1" thickBot="1">
      <c r="A18" s="125" t="s">
        <v>611</v>
      </c>
      <c r="B18" s="126"/>
      <c r="C18" s="81"/>
      <c r="D18" s="18"/>
      <c r="E18" s="84">
        <v>4</v>
      </c>
    </row>
    <row r="19" spans="1:5" ht="39.950000000000003" customHeight="1" thickBot="1">
      <c r="A19" s="125" t="s">
        <v>211</v>
      </c>
      <c r="B19" s="126"/>
      <c r="C19" s="81"/>
      <c r="D19" s="18"/>
      <c r="E19" s="84">
        <v>4</v>
      </c>
    </row>
    <row r="20" spans="1:5" ht="39.950000000000003" customHeight="1" thickBot="1">
      <c r="A20" s="125" t="s">
        <v>278</v>
      </c>
      <c r="B20" s="205"/>
      <c r="C20" s="81"/>
      <c r="D20" s="18"/>
      <c r="E20" s="84">
        <v>4</v>
      </c>
    </row>
    <row r="21" spans="1:5" ht="39.950000000000003" customHeight="1" thickBot="1">
      <c r="A21" s="125" t="s">
        <v>435</v>
      </c>
      <c r="B21" s="126"/>
      <c r="C21" s="81"/>
      <c r="D21" s="18"/>
      <c r="E21" s="84">
        <v>4</v>
      </c>
    </row>
    <row r="22" spans="1:5" ht="39.950000000000003" customHeight="1" thickBot="1">
      <c r="A22" s="125" t="s">
        <v>214</v>
      </c>
      <c r="B22" s="126"/>
      <c r="C22" s="81"/>
      <c r="D22" s="18"/>
      <c r="E22" s="84">
        <v>4</v>
      </c>
    </row>
    <row r="23" spans="1:5" ht="39.950000000000003" customHeight="1" thickBot="1">
      <c r="A23" s="125" t="s">
        <v>702</v>
      </c>
      <c r="B23" s="126"/>
      <c r="C23" s="81"/>
      <c r="D23" s="18"/>
      <c r="E23" s="84">
        <v>4</v>
      </c>
    </row>
    <row r="24" spans="1:5" ht="39.950000000000003" customHeight="1" thickBot="1">
      <c r="A24" s="125" t="s">
        <v>177</v>
      </c>
      <c r="B24" s="126"/>
      <c r="C24" s="81"/>
      <c r="D24" s="18"/>
      <c r="E24" s="84">
        <v>3</v>
      </c>
    </row>
    <row r="25" spans="1:5" ht="39.950000000000003" customHeight="1" thickBot="1">
      <c r="A25" s="125" t="s">
        <v>732</v>
      </c>
      <c r="B25" s="126"/>
      <c r="C25" s="81"/>
      <c r="D25" s="18"/>
      <c r="E25" s="84">
        <v>3</v>
      </c>
    </row>
    <row r="26" spans="1:5" ht="39.950000000000003" customHeight="1" thickBot="1">
      <c r="A26" s="125" t="s">
        <v>340</v>
      </c>
      <c r="B26" s="126"/>
      <c r="C26" s="81"/>
      <c r="D26" s="18"/>
      <c r="E26" s="84">
        <v>3</v>
      </c>
    </row>
    <row r="27" spans="1:5" ht="39.950000000000003" customHeight="1" thickBot="1">
      <c r="A27" s="125" t="s">
        <v>557</v>
      </c>
      <c r="B27" s="126"/>
      <c r="C27" s="81"/>
      <c r="D27" s="18"/>
      <c r="E27" s="84">
        <v>3</v>
      </c>
    </row>
    <row r="28" spans="1:5" ht="39.950000000000003" customHeight="1" thickBot="1">
      <c r="A28" s="125" t="s">
        <v>406</v>
      </c>
      <c r="B28" s="126"/>
      <c r="C28" s="81"/>
      <c r="D28" s="18"/>
      <c r="E28" s="84">
        <v>3</v>
      </c>
    </row>
    <row r="29" spans="1:5" ht="39.950000000000003" customHeight="1" thickBot="1">
      <c r="A29" s="125" t="s">
        <v>508</v>
      </c>
      <c r="B29" s="126"/>
      <c r="C29" s="81"/>
      <c r="D29" s="18"/>
      <c r="E29" s="84">
        <v>3</v>
      </c>
    </row>
    <row r="30" spans="1:5" ht="39.950000000000003" customHeight="1" thickBot="1">
      <c r="A30" s="125" t="s">
        <v>202</v>
      </c>
      <c r="B30" s="126"/>
      <c r="C30" s="81"/>
      <c r="D30" s="18"/>
      <c r="E30" s="84">
        <v>3</v>
      </c>
    </row>
    <row r="31" spans="1:5" ht="39.950000000000003" customHeight="1" thickBot="1">
      <c r="A31" s="125" t="s">
        <v>277</v>
      </c>
      <c r="B31" s="126"/>
      <c r="C31" s="81"/>
      <c r="D31" s="18"/>
      <c r="E31" s="84">
        <v>3</v>
      </c>
    </row>
    <row r="32" spans="1:5" ht="39.950000000000003" customHeight="1" thickBot="1">
      <c r="A32" s="125" t="s">
        <v>711</v>
      </c>
      <c r="B32" s="126"/>
      <c r="C32" s="81"/>
      <c r="D32" s="18"/>
      <c r="E32" s="84">
        <v>3</v>
      </c>
    </row>
    <row r="33" spans="1:5" ht="39.950000000000003" customHeight="1" thickBot="1">
      <c r="A33" s="125" t="s">
        <v>401</v>
      </c>
      <c r="B33" s="126"/>
      <c r="C33" s="81"/>
      <c r="D33" s="18"/>
      <c r="E33" s="84">
        <v>3</v>
      </c>
    </row>
    <row r="34" spans="1:5" ht="39.950000000000003" customHeight="1" thickBot="1">
      <c r="A34" s="125" t="s">
        <v>662</v>
      </c>
      <c r="B34" s="126"/>
      <c r="C34" s="81"/>
      <c r="D34" s="18"/>
      <c r="E34" s="84">
        <v>3</v>
      </c>
    </row>
    <row r="35" spans="1:5" ht="39.950000000000003" customHeight="1" thickBot="1">
      <c r="A35" s="125" t="s">
        <v>408</v>
      </c>
      <c r="B35" s="126"/>
      <c r="C35" s="81"/>
      <c r="D35" s="18"/>
      <c r="E35" s="84">
        <v>2</v>
      </c>
    </row>
    <row r="36" spans="1:5" ht="39.950000000000003" customHeight="1" thickBot="1">
      <c r="A36" s="125" t="s">
        <v>659</v>
      </c>
      <c r="B36" s="126"/>
      <c r="C36" s="81"/>
      <c r="D36" s="18"/>
      <c r="E36" s="84">
        <v>2</v>
      </c>
    </row>
    <row r="37" spans="1:5" ht="39.950000000000003" customHeight="1" thickBot="1">
      <c r="A37" s="125" t="s">
        <v>431</v>
      </c>
      <c r="B37" s="126"/>
      <c r="C37" s="81"/>
      <c r="D37" s="18"/>
      <c r="E37" s="84">
        <v>2</v>
      </c>
    </row>
    <row r="38" spans="1:5" ht="39.950000000000003" customHeight="1" thickBot="1">
      <c r="A38" s="125" t="s">
        <v>127</v>
      </c>
      <c r="B38" s="126"/>
      <c r="C38" s="81"/>
      <c r="D38" s="18"/>
      <c r="E38" s="84">
        <v>2</v>
      </c>
    </row>
    <row r="39" spans="1:5" ht="39.950000000000003" customHeight="1" thickBot="1">
      <c r="A39" s="125" t="s">
        <v>630</v>
      </c>
      <c r="B39" s="126"/>
      <c r="C39" s="81"/>
      <c r="D39" s="18"/>
      <c r="E39" s="84">
        <v>2</v>
      </c>
    </row>
    <row r="40" spans="1:5" ht="39.950000000000003" customHeight="1" thickBot="1">
      <c r="A40" s="125" t="s">
        <v>384</v>
      </c>
      <c r="B40" s="205"/>
      <c r="C40" s="81"/>
      <c r="D40" s="18"/>
      <c r="E40" s="84">
        <v>2</v>
      </c>
    </row>
    <row r="41" spans="1:5" ht="39.950000000000003" customHeight="1" thickBot="1">
      <c r="A41" s="125" t="s">
        <v>296</v>
      </c>
      <c r="B41" s="126"/>
      <c r="C41" s="81"/>
      <c r="D41" s="18"/>
      <c r="E41" s="84">
        <v>2</v>
      </c>
    </row>
    <row r="42" spans="1:5" ht="39.950000000000003" customHeight="1" thickBot="1">
      <c r="A42" s="125" t="s">
        <v>209</v>
      </c>
      <c r="B42" s="126"/>
      <c r="C42" s="80"/>
      <c r="D42" s="19"/>
      <c r="E42" s="84">
        <v>2</v>
      </c>
    </row>
    <row r="43" spans="1:5" ht="39.950000000000003" customHeight="1" thickBot="1">
      <c r="A43" s="125" t="s">
        <v>399</v>
      </c>
      <c r="B43" s="126"/>
      <c r="C43" s="80"/>
      <c r="D43" s="19"/>
      <c r="E43" s="84">
        <v>2</v>
      </c>
    </row>
    <row r="44" spans="1:5" ht="39.950000000000003" customHeight="1" thickBot="1">
      <c r="A44" s="125" t="s">
        <v>228</v>
      </c>
      <c r="B44" s="126"/>
      <c r="C44" s="80"/>
      <c r="D44" s="19"/>
      <c r="E44" s="84">
        <v>2</v>
      </c>
    </row>
    <row r="45" spans="1:5" ht="39.950000000000003" customHeight="1" thickBot="1">
      <c r="A45" s="125" t="s">
        <v>419</v>
      </c>
      <c r="B45" s="126"/>
      <c r="C45" s="80"/>
      <c r="D45" s="19"/>
      <c r="E45" s="84">
        <v>2</v>
      </c>
    </row>
    <row r="46" spans="1:5" ht="39.950000000000003" customHeight="1" thickBot="1">
      <c r="A46" s="125" t="s">
        <v>452</v>
      </c>
      <c r="B46" s="126"/>
      <c r="C46" s="80"/>
      <c r="D46" s="19"/>
      <c r="E46" s="84">
        <v>2</v>
      </c>
    </row>
    <row r="47" spans="1:5" ht="39.950000000000003" customHeight="1" thickBot="1">
      <c r="A47" s="125" t="s">
        <v>678</v>
      </c>
      <c r="B47" s="126"/>
      <c r="C47" s="80"/>
      <c r="D47" s="19"/>
      <c r="E47" s="84">
        <v>2</v>
      </c>
    </row>
    <row r="48" spans="1:5" ht="39.950000000000003" customHeight="1" thickBot="1">
      <c r="A48" s="125" t="s">
        <v>261</v>
      </c>
      <c r="B48" s="126"/>
      <c r="C48" s="80"/>
      <c r="D48" s="19"/>
      <c r="E48" s="84">
        <v>2</v>
      </c>
    </row>
    <row r="49" spans="1:5" ht="39.950000000000003" customHeight="1" thickBot="1">
      <c r="A49" s="125" t="s">
        <v>246</v>
      </c>
      <c r="B49" s="126"/>
      <c r="C49" s="80"/>
      <c r="D49" s="19"/>
      <c r="E49" s="84">
        <v>2</v>
      </c>
    </row>
    <row r="50" spans="1:5" ht="39.950000000000003" customHeight="1" thickBot="1">
      <c r="A50" s="125" t="s">
        <v>533</v>
      </c>
      <c r="B50" s="126"/>
      <c r="C50" s="80"/>
      <c r="D50" s="19"/>
      <c r="E50" s="84">
        <v>2</v>
      </c>
    </row>
    <row r="51" spans="1:5" ht="39.950000000000003" customHeight="1" thickBot="1">
      <c r="A51" s="125" t="s">
        <v>620</v>
      </c>
      <c r="B51" s="126"/>
      <c r="C51" s="82"/>
      <c r="D51" s="20"/>
      <c r="E51" s="84">
        <v>1</v>
      </c>
    </row>
    <row r="52" spans="1:5" ht="39.950000000000003" customHeight="1" thickBot="1">
      <c r="A52" s="165" t="s">
        <v>385</v>
      </c>
      <c r="B52" s="166"/>
      <c r="C52" s="82"/>
      <c r="D52" s="20"/>
      <c r="E52" s="84">
        <v>1</v>
      </c>
    </row>
    <row r="53" spans="1:5" ht="39.950000000000003" customHeight="1" thickBot="1">
      <c r="A53" s="165" t="s">
        <v>446</v>
      </c>
      <c r="B53" s="166"/>
      <c r="C53" s="82"/>
      <c r="D53" s="20"/>
      <c r="E53" s="84">
        <v>1</v>
      </c>
    </row>
    <row r="54" spans="1:5" ht="39.950000000000003" customHeight="1" thickBot="1">
      <c r="A54" s="165" t="s">
        <v>199</v>
      </c>
      <c r="B54" s="166"/>
      <c r="C54" s="82"/>
      <c r="D54" s="20"/>
      <c r="E54" s="84">
        <v>1</v>
      </c>
    </row>
    <row r="55" spans="1:5" ht="39.950000000000003" customHeight="1" thickBot="1">
      <c r="A55" s="165" t="s">
        <v>451</v>
      </c>
      <c r="B55" s="166"/>
      <c r="C55" s="82"/>
      <c r="D55" s="20"/>
      <c r="E55" s="84">
        <v>1</v>
      </c>
    </row>
    <row r="56" spans="1:5" ht="39.950000000000003" customHeight="1" thickBot="1">
      <c r="A56" s="165" t="s">
        <v>348</v>
      </c>
      <c r="B56" s="166"/>
      <c r="C56" s="82"/>
      <c r="D56" s="20"/>
      <c r="E56" s="84">
        <v>1</v>
      </c>
    </row>
    <row r="57" spans="1:5" ht="39.950000000000003" customHeight="1" thickBot="1">
      <c r="A57" s="165" t="s">
        <v>341</v>
      </c>
      <c r="B57" s="166"/>
      <c r="C57" s="82"/>
      <c r="D57" s="20"/>
      <c r="E57" s="84">
        <v>1</v>
      </c>
    </row>
    <row r="58" spans="1:5" ht="39.950000000000003" customHeight="1" thickBot="1">
      <c r="A58" s="165" t="s">
        <v>386</v>
      </c>
      <c r="B58" s="166"/>
      <c r="C58" s="82"/>
      <c r="D58" s="20"/>
      <c r="E58" s="84">
        <v>1</v>
      </c>
    </row>
    <row r="59" spans="1:5" ht="39.950000000000003" customHeight="1" thickBot="1">
      <c r="A59" s="165" t="s">
        <v>258</v>
      </c>
      <c r="B59" s="166"/>
      <c r="C59" s="82"/>
      <c r="D59" s="20"/>
      <c r="E59" s="84">
        <v>1</v>
      </c>
    </row>
    <row r="60" spans="1:5" ht="39.950000000000003" customHeight="1" thickBot="1">
      <c r="A60" s="165" t="s">
        <v>203</v>
      </c>
      <c r="B60" s="166"/>
      <c r="C60" s="82"/>
      <c r="D60" s="20"/>
      <c r="E60" s="84">
        <v>1</v>
      </c>
    </row>
    <row r="61" spans="1:5" ht="39.950000000000003" customHeight="1" thickBot="1">
      <c r="A61" s="125" t="s">
        <v>583</v>
      </c>
      <c r="B61" s="205"/>
      <c r="C61" s="82"/>
      <c r="D61" s="20"/>
      <c r="E61" s="84">
        <v>1</v>
      </c>
    </row>
    <row r="62" spans="1:5" ht="39.950000000000003" customHeight="1" thickBot="1">
      <c r="A62" s="125" t="s">
        <v>666</v>
      </c>
      <c r="B62" s="126"/>
      <c r="C62" s="82"/>
      <c r="D62" s="20"/>
      <c r="E62" s="84">
        <v>1</v>
      </c>
    </row>
    <row r="63" spans="1:5" ht="39.950000000000003" customHeight="1" thickBot="1">
      <c r="A63" s="125" t="s">
        <v>530</v>
      </c>
      <c r="B63" s="126"/>
      <c r="C63" s="82"/>
      <c r="D63" s="20"/>
      <c r="E63" s="84">
        <v>1</v>
      </c>
    </row>
    <row r="64" spans="1:5" ht="39.950000000000003" customHeight="1" thickBot="1">
      <c r="A64" s="125" t="s">
        <v>515</v>
      </c>
      <c r="B64" s="126"/>
      <c r="C64" s="82"/>
      <c r="D64" s="20"/>
      <c r="E64" s="84">
        <v>1</v>
      </c>
    </row>
    <row r="65" spans="1:5" ht="39.950000000000003" customHeight="1" thickBot="1">
      <c r="A65" s="125" t="s">
        <v>574</v>
      </c>
      <c r="B65" s="126"/>
      <c r="C65" s="82"/>
      <c r="D65" s="20"/>
      <c r="E65" s="84">
        <v>1</v>
      </c>
    </row>
    <row r="66" spans="1:5" ht="39.950000000000003" customHeight="1" thickBot="1">
      <c r="A66" s="125" t="s">
        <v>591</v>
      </c>
      <c r="B66" s="126"/>
      <c r="C66" s="82"/>
      <c r="D66" s="20"/>
      <c r="E66" s="84">
        <v>1</v>
      </c>
    </row>
    <row r="67" spans="1:5" ht="39.950000000000003" customHeight="1" thickBot="1">
      <c r="A67" s="125" t="s">
        <v>478</v>
      </c>
      <c r="B67" s="126"/>
      <c r="C67" s="82"/>
      <c r="D67" s="20"/>
      <c r="E67" s="84">
        <v>1</v>
      </c>
    </row>
    <row r="68" spans="1:5" ht="39.950000000000003" customHeight="1" thickBot="1">
      <c r="A68" s="125" t="s">
        <v>391</v>
      </c>
      <c r="B68" s="126"/>
      <c r="C68" s="82"/>
      <c r="D68" s="20"/>
      <c r="E68" s="84">
        <v>1</v>
      </c>
    </row>
    <row r="69" spans="1:5" ht="39.950000000000003" customHeight="1" thickBot="1">
      <c r="A69" s="125" t="s">
        <v>597</v>
      </c>
      <c r="B69" s="126"/>
      <c r="C69" s="82"/>
      <c r="D69" s="20"/>
      <c r="E69" s="84">
        <v>1</v>
      </c>
    </row>
    <row r="70" spans="1:5" ht="39.950000000000003" customHeight="1" thickBot="1">
      <c r="A70" s="125" t="s">
        <v>417</v>
      </c>
      <c r="B70" s="205"/>
      <c r="C70" s="82"/>
      <c r="D70" s="20"/>
      <c r="E70" s="84">
        <v>1</v>
      </c>
    </row>
    <row r="71" spans="1:5" ht="39.950000000000003" customHeight="1" thickBot="1">
      <c r="A71" s="125" t="s">
        <v>466</v>
      </c>
      <c r="B71" s="126"/>
      <c r="C71" s="82"/>
      <c r="D71" s="20"/>
      <c r="E71" s="84">
        <v>1</v>
      </c>
    </row>
    <row r="72" spans="1:5" ht="39.950000000000003" customHeight="1" thickBot="1">
      <c r="A72" s="125" t="s">
        <v>282</v>
      </c>
      <c r="B72" s="126"/>
      <c r="C72" s="82"/>
      <c r="D72" s="20"/>
      <c r="E72" s="84">
        <v>1</v>
      </c>
    </row>
    <row r="73" spans="1:5" ht="39.950000000000003" customHeight="1" thickBot="1">
      <c r="A73" s="125" t="s">
        <v>610</v>
      </c>
      <c r="B73" s="126"/>
      <c r="C73" s="82"/>
      <c r="D73" s="20"/>
      <c r="E73" s="84">
        <v>1</v>
      </c>
    </row>
    <row r="74" spans="1:5" ht="39.950000000000003" customHeight="1" thickBot="1">
      <c r="A74" s="165" t="s">
        <v>307</v>
      </c>
      <c r="B74" s="166"/>
      <c r="C74" s="82"/>
      <c r="D74" s="20"/>
      <c r="E74" s="84">
        <v>1</v>
      </c>
    </row>
    <row r="75" spans="1:5" ht="39.950000000000003" customHeight="1" thickBot="1">
      <c r="A75" s="165" t="s">
        <v>595</v>
      </c>
      <c r="B75" s="166"/>
      <c r="C75" s="82"/>
      <c r="D75" s="20"/>
      <c r="E75" s="84">
        <v>1</v>
      </c>
    </row>
    <row r="76" spans="1:5" ht="39.950000000000003" customHeight="1" thickBot="1">
      <c r="A76" s="165" t="s">
        <v>327</v>
      </c>
      <c r="B76" s="166"/>
      <c r="C76" s="82"/>
      <c r="D76" s="20"/>
      <c r="E76" s="84">
        <v>1</v>
      </c>
    </row>
    <row r="77" spans="1:5" ht="39.950000000000003" customHeight="1" thickBot="1">
      <c r="A77" s="165" t="s">
        <v>263</v>
      </c>
      <c r="B77" s="166"/>
      <c r="C77" s="82"/>
      <c r="D77" s="20"/>
      <c r="E77" s="84">
        <v>1</v>
      </c>
    </row>
    <row r="78" spans="1:5" ht="39.950000000000003" customHeight="1" thickBot="1">
      <c r="A78" s="165" t="s">
        <v>361</v>
      </c>
      <c r="B78" s="166"/>
      <c r="C78" s="82"/>
      <c r="D78" s="20"/>
      <c r="E78" s="84">
        <v>1</v>
      </c>
    </row>
    <row r="79" spans="1:5" ht="39.950000000000003" customHeight="1" thickBot="1">
      <c r="A79" s="165" t="s">
        <v>175</v>
      </c>
      <c r="B79" s="166"/>
      <c r="C79" s="82"/>
      <c r="D79" s="20"/>
      <c r="E79" s="84">
        <v>1</v>
      </c>
    </row>
    <row r="80" spans="1:5" ht="39.950000000000003" customHeight="1" thickBot="1">
      <c r="A80" s="125" t="s">
        <v>280</v>
      </c>
      <c r="B80" s="126"/>
      <c r="C80" s="82"/>
      <c r="D80" s="20"/>
      <c r="E80" s="84">
        <v>1</v>
      </c>
    </row>
    <row r="81" spans="1:5" ht="39.950000000000003" customHeight="1" thickBot="1">
      <c r="A81" s="125" t="s">
        <v>180</v>
      </c>
      <c r="B81" s="126"/>
      <c r="C81" s="82"/>
      <c r="D81" s="20"/>
      <c r="E81" s="84">
        <v>1</v>
      </c>
    </row>
    <row r="82" spans="1:5" ht="39.950000000000003" customHeight="1" thickBot="1">
      <c r="A82" s="125" t="s">
        <v>462</v>
      </c>
      <c r="B82" s="126"/>
      <c r="C82" s="82"/>
      <c r="D82" s="20"/>
      <c r="E82" s="84">
        <v>1</v>
      </c>
    </row>
    <row r="83" spans="1:5" ht="39.950000000000003" customHeight="1" thickBot="1">
      <c r="A83" s="125" t="s">
        <v>345</v>
      </c>
      <c r="B83" s="126"/>
      <c r="C83" s="82"/>
      <c r="D83" s="20"/>
      <c r="E83" s="84">
        <v>1</v>
      </c>
    </row>
    <row r="84" spans="1:5" ht="39.950000000000003" customHeight="1" thickBot="1">
      <c r="A84" s="125" t="s">
        <v>782</v>
      </c>
      <c r="B84" s="126"/>
      <c r="C84" s="82"/>
      <c r="D84" s="20"/>
      <c r="E84" s="84">
        <v>1</v>
      </c>
    </row>
    <row r="85" spans="1:5" ht="39.950000000000003" customHeight="1" thickBot="1">
      <c r="A85" s="125" t="s">
        <v>216</v>
      </c>
      <c r="B85" s="126"/>
      <c r="C85" s="82"/>
      <c r="D85" s="20"/>
      <c r="E85" s="84">
        <v>1</v>
      </c>
    </row>
    <row r="86" spans="1:5" ht="39.950000000000003" customHeight="1" thickBot="1">
      <c r="A86" s="125" t="s">
        <v>521</v>
      </c>
      <c r="B86" s="126"/>
      <c r="C86" s="82"/>
      <c r="D86" s="20"/>
      <c r="E86" s="84">
        <v>1</v>
      </c>
    </row>
    <row r="87" spans="1:5" ht="39.950000000000003" customHeight="1" thickBot="1">
      <c r="A87" s="125" t="s">
        <v>238</v>
      </c>
      <c r="B87" s="126"/>
      <c r="C87" s="82"/>
      <c r="D87" s="20"/>
      <c r="E87" s="84">
        <v>1</v>
      </c>
    </row>
    <row r="88" spans="1:5" ht="39.950000000000003" customHeight="1" thickBot="1">
      <c r="A88" s="165"/>
      <c r="B88" s="205"/>
      <c r="C88" s="82"/>
      <c r="D88" s="20"/>
      <c r="E88" s="84"/>
    </row>
  </sheetData>
  <mergeCells count="87">
    <mergeCell ref="A9:B9"/>
    <mergeCell ref="A14:B14"/>
    <mergeCell ref="A18:B18"/>
    <mergeCell ref="A19:B19"/>
    <mergeCell ref="A24:B24"/>
    <mergeCell ref="A12:B12"/>
    <mergeCell ref="A30:B30"/>
    <mergeCell ref="A46:B46"/>
    <mergeCell ref="A58:B58"/>
    <mergeCell ref="A17:B17"/>
    <mergeCell ref="A47:B47"/>
    <mergeCell ref="A20:B20"/>
    <mergeCell ref="A26:B26"/>
    <mergeCell ref="A43:B43"/>
    <mergeCell ref="A33:B33"/>
    <mergeCell ref="A45:B45"/>
    <mergeCell ref="A48:B48"/>
    <mergeCell ref="A49:B49"/>
    <mergeCell ref="A86:B86"/>
    <mergeCell ref="A63:B63"/>
    <mergeCell ref="A29:B29"/>
    <mergeCell ref="A65:B65"/>
    <mergeCell ref="A50:B50"/>
    <mergeCell ref="A52:B52"/>
    <mergeCell ref="A38:B38"/>
    <mergeCell ref="A39:B39"/>
    <mergeCell ref="A85:B85"/>
    <mergeCell ref="A82:B82"/>
    <mergeCell ref="A54:B54"/>
    <mergeCell ref="A61:B61"/>
    <mergeCell ref="A62:B62"/>
    <mergeCell ref="A69:B69"/>
    <mergeCell ref="A60:B60"/>
    <mergeCell ref="A59:B59"/>
    <mergeCell ref="A51:B51"/>
    <mergeCell ref="A56:B56"/>
    <mergeCell ref="A27:B27"/>
    <mergeCell ref="A28:B28"/>
    <mergeCell ref="A42:B42"/>
    <mergeCell ref="A21:B21"/>
    <mergeCell ref="A31:B31"/>
    <mergeCell ref="A32:B32"/>
    <mergeCell ref="A88:B88"/>
    <mergeCell ref="A6:B6"/>
    <mergeCell ref="A44:B44"/>
    <mergeCell ref="A87:B87"/>
    <mergeCell ref="A67:B67"/>
    <mergeCell ref="A71:B71"/>
    <mergeCell ref="A41:B41"/>
    <mergeCell ref="A55:B55"/>
    <mergeCell ref="A57:B57"/>
    <mergeCell ref="A79:B79"/>
    <mergeCell ref="A73:B73"/>
    <mergeCell ref="A53:B53"/>
    <mergeCell ref="A16:B16"/>
    <mergeCell ref="A68:B68"/>
    <mergeCell ref="A66:B66"/>
    <mergeCell ref="A78:B78"/>
    <mergeCell ref="A77:B77"/>
    <mergeCell ref="A81:B81"/>
    <mergeCell ref="A2:D2"/>
    <mergeCell ref="A3:B3"/>
    <mergeCell ref="A4:B4"/>
    <mergeCell ref="A40:B40"/>
    <mergeCell ref="A5:B5"/>
    <mergeCell ref="A35:B35"/>
    <mergeCell ref="A36:B36"/>
    <mergeCell ref="A34:B34"/>
    <mergeCell ref="A15:B15"/>
    <mergeCell ref="A13:B13"/>
    <mergeCell ref="A7:B7"/>
    <mergeCell ref="A37:B37"/>
    <mergeCell ref="A84:B84"/>
    <mergeCell ref="A8:B8"/>
    <mergeCell ref="A10:B10"/>
    <mergeCell ref="A11:B11"/>
    <mergeCell ref="A25:B25"/>
    <mergeCell ref="A23:B23"/>
    <mergeCell ref="A22:B22"/>
    <mergeCell ref="A72:B72"/>
    <mergeCell ref="A74:B74"/>
    <mergeCell ref="A80:B80"/>
    <mergeCell ref="A64:B64"/>
    <mergeCell ref="A70:B70"/>
    <mergeCell ref="A75:B75"/>
    <mergeCell ref="A76:B76"/>
    <mergeCell ref="A83:B83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2021-11-30T09:02:32Z</dcterms:modified>
</cp:coreProperties>
</file>